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BgPN_form_cen" sheetId="1" r:id="rId1"/>
    <sheet name="BgPN_sopz" sheetId="2" r:id="rId2"/>
  </sheets>
  <definedNames>
    <definedName name="_xlnm.Print_Area" localSheetId="0">BgPN_form_cen!$A$1:$U$62</definedName>
    <definedName name="_xlnm.Print_Area" localSheetId="1">BgPN_sopz!$A$1:$P$58</definedName>
  </definedNames>
  <calcPr calcId="152511"/>
</workbook>
</file>

<file path=xl/calcChain.xml><?xml version="1.0" encoding="utf-8"?>
<calcChain xmlns="http://schemas.openxmlformats.org/spreadsheetml/2006/main">
  <c r="K53" i="1"/>
  <c r="K52"/>
  <c r="K53" i="2"/>
  <c r="K52"/>
  <c r="Y54" i="1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K51" i="2"/>
  <c r="K50"/>
  <c r="K49"/>
  <c r="K48"/>
  <c r="K47"/>
  <c r="K46"/>
  <c r="K45"/>
  <c r="K44"/>
  <c r="K43"/>
  <c r="K42"/>
  <c r="K54"/>
  <c r="K51" i="1"/>
  <c r="K50"/>
  <c r="K49"/>
  <c r="K48"/>
  <c r="K47"/>
  <c r="K46"/>
  <c r="K45"/>
  <c r="K44"/>
  <c r="K43"/>
  <c r="K42"/>
  <c r="K41" i="2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41" i="1"/>
  <c r="K40"/>
  <c r="K54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Y55"/>
  <c r="Z55"/>
</calcChain>
</file>

<file path=xl/sharedStrings.xml><?xml version="1.0" encoding="utf-8"?>
<sst xmlns="http://schemas.openxmlformats.org/spreadsheetml/2006/main" count="424" uniqueCount="105">
  <si>
    <t>L.p.</t>
  </si>
  <si>
    <t>materiał eksploatacyjny</t>
  </si>
  <si>
    <t xml:space="preserve">Rpodzaj oferowanego materiału eksploatacyjnego (podać orginał lub równoważny) </t>
  </si>
  <si>
    <t>j.m.</t>
  </si>
  <si>
    <t>Ilość w opakowaniu</t>
  </si>
  <si>
    <t>Oznaczenie oferowanego  materiału eksploatacyjnego (podać: producenta, dystrybutora, markę oraz  symbol/numer katalogowy</t>
  </si>
  <si>
    <t>Rodzaj materiału eksploatacyjnego</t>
  </si>
  <si>
    <t>toner</t>
  </si>
  <si>
    <t>szt.</t>
  </si>
  <si>
    <t>podstawowa ilość opakowań (sztuk)</t>
  </si>
  <si>
    <t>opcjonalna ilość opakowań (sztuk)</t>
  </si>
  <si>
    <t>łączna ilość opakowań do ustalenia ceny oferty (sztuk)</t>
  </si>
  <si>
    <t>Cena jednostkowa opakowania bez VAT (zł) (za 1 sztukę)</t>
  </si>
  <si>
    <t>Cena jednostkowa z VAT (za 1 sztukę) w zł</t>
  </si>
  <si>
    <t>Stawka podatku VAT (za 1 sztukę) w %</t>
  </si>
  <si>
    <t>Nazwa 
producenta oferowanego produktu</t>
  </si>
  <si>
    <t>Nazwa 
symbol oferowanego produktu</t>
  </si>
  <si>
    <t>Wydajność oferowanego produktu</t>
  </si>
  <si>
    <t>cena brutto za podstawową ilość opakowań (kolumna 7 x kolumna 15) w zł</t>
  </si>
  <si>
    <t>cena  brutto za opcjonalną ilość opakowań (sztuk) (kolumna 8 x kolumna 15) w zł</t>
  </si>
  <si>
    <t>……………………………………………………………………………………………….</t>
  </si>
  <si>
    <t>Całkowita cena realizacji dostawy (kolumna 16 + kolumna 17) w zł</t>
  </si>
  <si>
    <t>Xerox Phaser 4510</t>
  </si>
  <si>
    <t>Lexmark MS410</t>
  </si>
  <si>
    <t>Pilność dostawy</t>
  </si>
  <si>
    <t>113R00712 / 19000 stron</t>
  </si>
  <si>
    <t>Lexmark X748de</t>
  </si>
  <si>
    <t>X746A1CG/ 7000 stron</t>
  </si>
  <si>
    <t>50F2X00/10000 stron</t>
  </si>
  <si>
    <t>kpl</t>
  </si>
  <si>
    <t>OKI C810</t>
  </si>
  <si>
    <t>44059105/  8000 stron</t>
  </si>
  <si>
    <t>44059106/  8000 stron</t>
  </si>
  <si>
    <t>44059107/  8000 stron</t>
  </si>
  <si>
    <t>44059108/  8000 stron</t>
  </si>
  <si>
    <t>Epson Stylus SX425W</t>
  </si>
  <si>
    <t>Epson Stylus Photo R1900</t>
  </si>
  <si>
    <t>T1295 Multipack/ 470</t>
  </si>
  <si>
    <t xml:space="preserve">C13T0870 </t>
  </si>
  <si>
    <t>C13T0871</t>
  </si>
  <si>
    <t>C13T0872</t>
  </si>
  <si>
    <t>C13T0873</t>
  </si>
  <si>
    <t>C13T0874</t>
  </si>
  <si>
    <t>C13T0877</t>
  </si>
  <si>
    <t>C13T0878</t>
  </si>
  <si>
    <t>C13T0879</t>
  </si>
  <si>
    <t>HP Designjet 500</t>
  </si>
  <si>
    <t>HP DesignJet 510</t>
  </si>
  <si>
    <t>C4844AE nr 10</t>
  </si>
  <si>
    <t>C4911A nr 82</t>
  </si>
  <si>
    <t>C4912A nr 82</t>
  </si>
  <si>
    <t>C4913A nr 82</t>
  </si>
  <si>
    <t>CH565A nr 82</t>
  </si>
  <si>
    <t>CH566A nr 82</t>
  </si>
  <si>
    <t>CH567A nr 82</t>
  </si>
  <si>
    <t>CH568A nr 82</t>
  </si>
  <si>
    <t>HP LaserJet MFP M225dw</t>
  </si>
  <si>
    <t>CF283A /1500 stron</t>
  </si>
  <si>
    <t>Samsung ML 2510</t>
  </si>
  <si>
    <t>Samsung ML 1640</t>
  </si>
  <si>
    <t>CANON IR 2018</t>
  </si>
  <si>
    <t>C-EXV14</t>
  </si>
  <si>
    <t>Pilność:</t>
  </si>
  <si>
    <t xml:space="preserve">Nazwa </t>
  </si>
  <si>
    <t>Symbol oryginalnego materiału eksploatacyjnego wyprodukowanego lub zalecanego przez producenta/ oczekiwana minimalna wydajność materiału eksploatacyjnego (Papier - gramatura i rodzaj)</t>
  </si>
  <si>
    <t>Canon Pixma IP1300</t>
  </si>
  <si>
    <t>atrament</t>
  </si>
  <si>
    <t>ML-2010D3</t>
  </si>
  <si>
    <t>MLT-D1082S</t>
  </si>
  <si>
    <t>PG-40</t>
  </si>
  <si>
    <t>CL-41</t>
  </si>
  <si>
    <t xml:space="preserve">Razem </t>
  </si>
  <si>
    <r>
      <t xml:space="preserve">Formularz cenowy
</t>
    </r>
    <r>
      <rPr>
        <b/>
        <i/>
        <sz val="12"/>
        <color indexed="8"/>
        <rFont val="Calibri"/>
        <family val="2"/>
        <charset val="238"/>
      </rPr>
      <t>„Sukcesywna dostawa fabrycznie nowych materiałów eksploatacyjnych do drukarek, kserokopiarek i urządzeń wielofunkcyjnych dla Babiogórskiego Parku Narodowego z siedzibą w Zawoi”</t>
    </r>
  </si>
  <si>
    <t>1 - do 5 dni roboczych</t>
  </si>
  <si>
    <t>2 - do 14 dni roboczych</t>
  </si>
  <si>
    <t xml:space="preserve">Podpis osoby uprawnionej
do reprezentowania wykonawcy
</t>
  </si>
  <si>
    <t>X746A1KG/ 7000 stron</t>
  </si>
  <si>
    <t>X746A1MG/ 7000 stron</t>
  </si>
  <si>
    <t>X746A1YG/ 7000 stron</t>
  </si>
  <si>
    <t>Nazwa oferowanego produktu Zamiennik /Oryginał</t>
  </si>
  <si>
    <t>Canon Pixma PRO 10S</t>
  </si>
  <si>
    <t>Canon tusz PGI-72C (cyan)</t>
  </si>
  <si>
    <t>Canon tusz PGI-72CO (Chroma Optimizer)</t>
  </si>
  <si>
    <t>Canon tusz PGI-72GY (grey)</t>
  </si>
  <si>
    <t>Canon tusz PGI-72M (magenta)</t>
  </si>
  <si>
    <t>Canon tusz PGI-72MBK (matte black)</t>
  </si>
  <si>
    <t>Canon tusz PGI-72PBK (photo black)</t>
  </si>
  <si>
    <t>Canon tusz PGI-72PC (photo cyan)</t>
  </si>
  <si>
    <t>Canon tusz PGI-72PM (photo magenta)</t>
  </si>
  <si>
    <t>Canon tusz PGI-72R (red)</t>
  </si>
  <si>
    <t>Canon tusz PGI-72Y (yellow)</t>
  </si>
  <si>
    <t>Szczegółowy wykaz materiałów eksploatacyjnych</t>
  </si>
  <si>
    <t>oryginał</t>
  </si>
  <si>
    <t>zamiennik /oryginał</t>
  </si>
  <si>
    <t>HP Photosmart 2710</t>
  </si>
  <si>
    <t>HP nr 344</t>
  </si>
  <si>
    <t>HP nr 338</t>
  </si>
  <si>
    <t>Xerox DocuCentre SC2020</t>
  </si>
  <si>
    <t>006R01693</t>
  </si>
  <si>
    <t>006R01694</t>
  </si>
  <si>
    <t>006R01695</t>
  </si>
  <si>
    <t>006R01696</t>
  </si>
  <si>
    <t xml:space="preserve">Rodzaj oferowanego materiału eksploatacyjnego (podać oryginał lub równoważny) </t>
  </si>
  <si>
    <t>Załącznik nr 3</t>
  </si>
  <si>
    <t>Załącznik nr 3 do zapytania ofertowego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</si>
</sst>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i/>
      <sz val="9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11"/>
      <name val="Calibri"/>
      <family val="2"/>
    </font>
    <font>
      <b/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sz val="11"/>
      <name val="Times New Roman"/>
      <family val="1"/>
      <charset val="238"/>
    </font>
    <font>
      <b/>
      <sz val="11"/>
      <color indexed="8"/>
      <name val="Calibri"/>
      <family val="2"/>
    </font>
    <font>
      <b/>
      <sz val="10"/>
      <name val="Times New Roman"/>
      <family val="1"/>
      <charset val="238"/>
    </font>
    <font>
      <b/>
      <i/>
      <sz val="20"/>
      <color indexed="8"/>
      <name val="Calibri"/>
      <family val="2"/>
      <charset val="238"/>
    </font>
    <font>
      <sz val="11"/>
      <color indexed="10"/>
      <name val="Calibri"/>
      <family val="2"/>
    </font>
    <font>
      <b/>
      <sz val="14"/>
      <color indexed="8"/>
      <name val="Calibri"/>
      <family val="2"/>
      <charset val="238"/>
    </font>
    <font>
      <sz val="8"/>
      <name val="Calibri"/>
      <family val="2"/>
    </font>
    <font>
      <i/>
      <sz val="10"/>
      <color indexed="8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9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/>
    <xf numFmtId="4" fontId="0" fillId="0" borderId="1" xfId="0" applyNumberFormat="1" applyFill="1" applyBorder="1"/>
    <xf numFmtId="4" fontId="3" fillId="0" borderId="1" xfId="0" applyNumberFormat="1" applyFont="1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4" fontId="3" fillId="0" borderId="0" xfId="0" applyNumberFormat="1" applyFont="1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9" fillId="0" borderId="0" xfId="0" applyFont="1" applyAlignment="1">
      <alignment horizontal="justify"/>
    </xf>
    <xf numFmtId="0" fontId="0" fillId="0" borderId="1" xfId="0" applyFill="1" applyBorder="1" applyAlignment="1">
      <alignment vertical="top" wrapText="1"/>
    </xf>
    <xf numFmtId="0" fontId="0" fillId="0" borderId="0" xfId="0" applyBorder="1"/>
    <xf numFmtId="0" fontId="10" fillId="0" borderId="0" xfId="0" applyFont="1" applyFill="1" applyBorder="1"/>
    <xf numFmtId="4" fontId="10" fillId="0" borderId="0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left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13" fillId="0" borderId="1" xfId="0" applyFont="1" applyFill="1" applyBorder="1"/>
    <xf numFmtId="0" fontId="13" fillId="0" borderId="1" xfId="0" applyFont="1" applyBorder="1"/>
    <xf numFmtId="0" fontId="0" fillId="0" borderId="2" xfId="0" applyBorder="1"/>
    <xf numFmtId="0" fontId="14" fillId="0" borderId="0" xfId="0" applyFont="1"/>
    <xf numFmtId="0" fontId="0" fillId="0" borderId="3" xfId="0" applyFill="1" applyBorder="1"/>
    <xf numFmtId="0" fontId="0" fillId="0" borderId="4" xfId="0" applyFill="1" applyBorder="1"/>
    <xf numFmtId="0" fontId="18" fillId="0" borderId="3" xfId="0" applyFont="1" applyBorder="1"/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3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8" fillId="0" borderId="6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6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0" borderId="9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16" fillId="0" borderId="1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25"/>
  <sheetViews>
    <sheetView tabSelected="1" view="pageBreakPreview" topLeftCell="D1" zoomScale="85" zoomScaleNormal="90" workbookViewId="0">
      <selection activeCell="I6" sqref="I6:J54"/>
    </sheetView>
  </sheetViews>
  <sheetFormatPr defaultRowHeight="15"/>
  <cols>
    <col min="1" max="1" width="6.42578125" customWidth="1"/>
    <col min="2" max="2" width="28.28515625" customWidth="1"/>
    <col min="3" max="3" width="16.140625" style="3" customWidth="1"/>
    <col min="4" max="4" width="46.28515625" customWidth="1"/>
    <col min="5" max="5" width="33.7109375" hidden="1" customWidth="1"/>
    <col min="6" max="6" width="24.28515625" hidden="1" customWidth="1"/>
    <col min="7" max="7" width="8" customWidth="1"/>
    <col min="8" max="8" width="9.5703125" customWidth="1"/>
    <col min="9" max="9" width="10.5703125" customWidth="1"/>
    <col min="10" max="10" width="11.42578125" bestFit="1" customWidth="1"/>
    <col min="11" max="11" width="16.5703125" customWidth="1"/>
    <col min="12" max="12" width="10.28515625" customWidth="1"/>
    <col min="13" max="13" width="12.5703125" customWidth="1"/>
    <col min="14" max="14" width="16.28515625" customWidth="1"/>
    <col min="15" max="15" width="12" customWidth="1"/>
    <col min="16" max="16" width="12.42578125" customWidth="1"/>
    <col min="17" max="17" width="9.7109375" customWidth="1"/>
    <col min="19" max="19" width="12.140625" customWidth="1"/>
    <col min="20" max="20" width="12" customWidth="1"/>
    <col min="21" max="21" width="11.42578125" customWidth="1"/>
    <col min="23" max="23" width="14.85546875" customWidth="1"/>
    <col min="24" max="26" width="0" hidden="1" customWidth="1"/>
  </cols>
  <sheetData>
    <row r="1" spans="1:25" ht="38.25" customHeight="1">
      <c r="A1" s="57" t="s">
        <v>104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5" ht="45.75" customHeight="1">
      <c r="A2" s="61" t="s">
        <v>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5" ht="15" customHeight="1">
      <c r="A3" s="59" t="s">
        <v>0</v>
      </c>
      <c r="B3" s="70" t="s">
        <v>63</v>
      </c>
      <c r="C3" s="65" t="s">
        <v>1</v>
      </c>
      <c r="D3" s="65"/>
      <c r="E3" s="65"/>
      <c r="F3" s="65"/>
      <c r="G3" s="65"/>
      <c r="H3" s="65"/>
      <c r="I3" s="65"/>
      <c r="J3" s="65"/>
      <c r="K3" s="65"/>
      <c r="L3" s="71" t="s">
        <v>24</v>
      </c>
      <c r="M3" s="63" t="s">
        <v>15</v>
      </c>
      <c r="N3" s="63" t="s">
        <v>16</v>
      </c>
      <c r="O3" s="63" t="s">
        <v>17</v>
      </c>
      <c r="P3" s="60" t="s">
        <v>12</v>
      </c>
      <c r="Q3" s="56" t="s">
        <v>14</v>
      </c>
      <c r="R3" s="56" t="s">
        <v>13</v>
      </c>
      <c r="S3" s="56" t="s">
        <v>18</v>
      </c>
      <c r="T3" s="56" t="s">
        <v>19</v>
      </c>
      <c r="U3" s="56" t="s">
        <v>21</v>
      </c>
    </row>
    <row r="4" spans="1:25" ht="138" customHeight="1">
      <c r="A4" s="59"/>
      <c r="B4" s="70"/>
      <c r="C4" s="2" t="s">
        <v>6</v>
      </c>
      <c r="D4" s="30" t="s">
        <v>64</v>
      </c>
      <c r="E4" s="30" t="s">
        <v>5</v>
      </c>
      <c r="F4" s="30" t="s">
        <v>2</v>
      </c>
      <c r="G4" s="2" t="s">
        <v>3</v>
      </c>
      <c r="H4" s="30" t="s">
        <v>4</v>
      </c>
      <c r="I4" s="30" t="s">
        <v>9</v>
      </c>
      <c r="J4" s="30" t="s">
        <v>10</v>
      </c>
      <c r="K4" s="30" t="s">
        <v>11</v>
      </c>
      <c r="L4" s="72"/>
      <c r="M4" s="64"/>
      <c r="N4" s="64"/>
      <c r="O4" s="64"/>
      <c r="P4" s="60"/>
      <c r="Q4" s="56"/>
      <c r="R4" s="56"/>
      <c r="S4" s="56"/>
      <c r="T4" s="56"/>
      <c r="U4" s="56"/>
    </row>
    <row r="5" spans="1:25">
      <c r="A5" s="27">
        <v>1</v>
      </c>
      <c r="B5" s="27">
        <v>2</v>
      </c>
      <c r="C5" s="1">
        <v>3</v>
      </c>
      <c r="D5" s="1">
        <v>4</v>
      </c>
      <c r="E5" s="1">
        <v>5</v>
      </c>
      <c r="F5" s="1">
        <v>6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/>
      <c r="M5" s="1">
        <v>10</v>
      </c>
      <c r="N5" s="1">
        <v>11</v>
      </c>
      <c r="O5" s="1">
        <v>12</v>
      </c>
      <c r="P5" s="1">
        <v>13</v>
      </c>
      <c r="Q5" s="1">
        <v>14</v>
      </c>
      <c r="R5" s="1">
        <v>15</v>
      </c>
      <c r="S5" s="1">
        <v>16</v>
      </c>
      <c r="T5" s="1">
        <v>17</v>
      </c>
      <c r="U5" s="1">
        <v>18</v>
      </c>
    </row>
    <row r="6" spans="1:25">
      <c r="A6" s="37">
        <v>1</v>
      </c>
      <c r="B6" s="38" t="s">
        <v>22</v>
      </c>
      <c r="C6" s="37" t="s">
        <v>7</v>
      </c>
      <c r="D6" s="38" t="s">
        <v>25</v>
      </c>
      <c r="E6" s="38"/>
      <c r="F6" s="38"/>
      <c r="G6" s="37" t="s">
        <v>8</v>
      </c>
      <c r="H6" s="38">
        <v>1</v>
      </c>
      <c r="I6" s="55">
        <v>3</v>
      </c>
      <c r="J6" s="55">
        <v>1</v>
      </c>
      <c r="K6" s="38">
        <f>I6+J6</f>
        <v>4</v>
      </c>
      <c r="L6" s="44">
        <v>1</v>
      </c>
      <c r="M6" s="38"/>
      <c r="N6" s="4"/>
      <c r="O6" s="4"/>
      <c r="P6" s="4"/>
      <c r="Q6" s="5"/>
      <c r="R6" s="5"/>
      <c r="S6" s="5"/>
      <c r="T6" s="5"/>
      <c r="U6" s="5"/>
      <c r="X6" s="4">
        <v>800</v>
      </c>
      <c r="Y6">
        <f>+X6*I6</f>
        <v>2400</v>
      </c>
    </row>
    <row r="7" spans="1:25">
      <c r="A7" s="76">
        <v>2</v>
      </c>
      <c r="B7" s="79" t="s">
        <v>97</v>
      </c>
      <c r="C7" s="54" t="s">
        <v>7</v>
      </c>
      <c r="D7" s="55" t="s">
        <v>98</v>
      </c>
      <c r="E7" s="38"/>
      <c r="F7" s="38"/>
      <c r="G7" s="37" t="s">
        <v>8</v>
      </c>
      <c r="H7" s="38">
        <v>1</v>
      </c>
      <c r="I7" s="55">
        <v>1</v>
      </c>
      <c r="J7" s="55">
        <v>2</v>
      </c>
      <c r="K7" s="38">
        <f t="shared" ref="K7:K54" si="0">I7+J7</f>
        <v>3</v>
      </c>
      <c r="L7" s="44">
        <v>1</v>
      </c>
      <c r="M7" s="38"/>
      <c r="N7" s="4"/>
      <c r="O7" s="4"/>
      <c r="P7" s="4"/>
      <c r="Q7" s="5"/>
      <c r="R7" s="5"/>
      <c r="S7" s="5"/>
      <c r="T7" s="5"/>
      <c r="U7" s="5"/>
      <c r="X7" s="4">
        <v>565</v>
      </c>
      <c r="Y7">
        <f t="shared" ref="Y7:Y54" si="1">+X7*I7</f>
        <v>565</v>
      </c>
    </row>
    <row r="8" spans="1:25">
      <c r="A8" s="74"/>
      <c r="B8" s="68"/>
      <c r="C8" s="54" t="s">
        <v>7</v>
      </c>
      <c r="D8" s="55" t="s">
        <v>99</v>
      </c>
      <c r="E8" s="38"/>
      <c r="F8" s="38"/>
      <c r="G8" s="37" t="s">
        <v>8</v>
      </c>
      <c r="H8" s="38">
        <v>1</v>
      </c>
      <c r="I8" s="55">
        <v>1</v>
      </c>
      <c r="J8" s="55">
        <v>2</v>
      </c>
      <c r="K8" s="38">
        <f t="shared" si="0"/>
        <v>3</v>
      </c>
      <c r="L8" s="44">
        <v>1</v>
      </c>
      <c r="M8" s="38"/>
      <c r="N8" s="4"/>
      <c r="O8" s="4"/>
      <c r="P8" s="4"/>
      <c r="Q8" s="5"/>
      <c r="R8" s="5"/>
      <c r="S8" s="5"/>
      <c r="T8" s="5"/>
      <c r="U8" s="5"/>
      <c r="X8" s="4">
        <v>865</v>
      </c>
      <c r="Y8">
        <f t="shared" si="1"/>
        <v>865</v>
      </c>
    </row>
    <row r="9" spans="1:25">
      <c r="A9" s="74"/>
      <c r="B9" s="68"/>
      <c r="C9" s="54" t="s">
        <v>7</v>
      </c>
      <c r="D9" s="55" t="s">
        <v>100</v>
      </c>
      <c r="E9" s="38"/>
      <c r="F9" s="38"/>
      <c r="G9" s="37" t="s">
        <v>8</v>
      </c>
      <c r="H9" s="38">
        <v>1</v>
      </c>
      <c r="I9" s="55">
        <v>1</v>
      </c>
      <c r="J9" s="55">
        <v>2</v>
      </c>
      <c r="K9" s="38">
        <f t="shared" si="0"/>
        <v>3</v>
      </c>
      <c r="L9" s="44">
        <v>1</v>
      </c>
      <c r="M9" s="38"/>
      <c r="N9" s="4"/>
      <c r="O9" s="4"/>
      <c r="P9" s="4"/>
      <c r="Q9" s="5"/>
      <c r="R9" s="5"/>
      <c r="S9" s="5"/>
      <c r="T9" s="5"/>
      <c r="U9" s="5"/>
      <c r="X9" s="4">
        <v>865</v>
      </c>
      <c r="Y9">
        <f t="shared" si="1"/>
        <v>865</v>
      </c>
    </row>
    <row r="10" spans="1:25">
      <c r="A10" s="74"/>
      <c r="B10" s="68"/>
      <c r="C10" s="54" t="s">
        <v>7</v>
      </c>
      <c r="D10" s="55" t="s">
        <v>101</v>
      </c>
      <c r="E10" s="4"/>
      <c r="F10" s="4"/>
      <c r="G10" s="37" t="s">
        <v>8</v>
      </c>
      <c r="H10" s="4">
        <v>1</v>
      </c>
      <c r="I10" s="4">
        <v>1</v>
      </c>
      <c r="J10" s="4">
        <v>2</v>
      </c>
      <c r="K10" s="38">
        <f t="shared" si="0"/>
        <v>3</v>
      </c>
      <c r="L10" s="44">
        <v>1</v>
      </c>
      <c r="M10" s="38"/>
      <c r="N10" s="4"/>
      <c r="O10" s="4"/>
      <c r="P10" s="4"/>
      <c r="Q10" s="5"/>
      <c r="R10" s="5"/>
      <c r="S10" s="5"/>
      <c r="T10" s="5"/>
      <c r="U10" s="5"/>
      <c r="X10" s="4">
        <v>865</v>
      </c>
      <c r="Y10">
        <f t="shared" si="1"/>
        <v>865</v>
      </c>
    </row>
    <row r="11" spans="1:25">
      <c r="A11" s="42">
        <v>3</v>
      </c>
      <c r="B11" s="43" t="s">
        <v>23</v>
      </c>
      <c r="C11" s="31" t="s">
        <v>7</v>
      </c>
      <c r="D11" s="4" t="s">
        <v>28</v>
      </c>
      <c r="E11" s="4"/>
      <c r="F11" s="4"/>
      <c r="G11" s="31" t="s">
        <v>8</v>
      </c>
      <c r="H11" s="4">
        <v>1</v>
      </c>
      <c r="I11" s="4">
        <v>3</v>
      </c>
      <c r="J11" s="4">
        <v>1</v>
      </c>
      <c r="K11" s="38">
        <f>I11+J11</f>
        <v>4</v>
      </c>
      <c r="L11" s="44">
        <v>1</v>
      </c>
      <c r="M11" s="4"/>
      <c r="N11" s="4"/>
      <c r="O11" s="4"/>
      <c r="P11" s="4"/>
      <c r="Q11" s="5"/>
      <c r="R11" s="5"/>
      <c r="S11" s="5"/>
      <c r="T11" s="5"/>
      <c r="U11" s="5"/>
      <c r="X11" s="4">
        <v>133</v>
      </c>
      <c r="Y11">
        <f t="shared" si="1"/>
        <v>399</v>
      </c>
    </row>
    <row r="12" spans="1:25">
      <c r="A12" s="80">
        <v>4</v>
      </c>
      <c r="B12" s="81" t="s">
        <v>26</v>
      </c>
      <c r="C12" s="31" t="s">
        <v>7</v>
      </c>
      <c r="D12" s="4" t="s">
        <v>76</v>
      </c>
      <c r="E12" s="4"/>
      <c r="F12" s="4"/>
      <c r="G12" s="31" t="s">
        <v>8</v>
      </c>
      <c r="H12" s="4">
        <v>1</v>
      </c>
      <c r="I12" s="4">
        <v>2</v>
      </c>
      <c r="J12" s="4">
        <v>1</v>
      </c>
      <c r="K12" s="38">
        <f t="shared" si="0"/>
        <v>3</v>
      </c>
      <c r="L12" s="45">
        <v>1</v>
      </c>
      <c r="M12" s="38"/>
      <c r="N12" s="4"/>
      <c r="O12" s="4"/>
      <c r="P12" s="4"/>
      <c r="Q12" s="5"/>
      <c r="R12" s="5"/>
      <c r="S12" s="5"/>
      <c r="T12" s="5"/>
      <c r="U12" s="5"/>
      <c r="X12" s="4">
        <v>650</v>
      </c>
      <c r="Y12">
        <f t="shared" si="1"/>
        <v>1300</v>
      </c>
    </row>
    <row r="13" spans="1:25">
      <c r="A13" s="74"/>
      <c r="B13" s="82"/>
      <c r="C13" s="31" t="s">
        <v>7</v>
      </c>
      <c r="D13" s="4" t="s">
        <v>27</v>
      </c>
      <c r="E13" s="4"/>
      <c r="F13" s="4"/>
      <c r="G13" s="31" t="s">
        <v>8</v>
      </c>
      <c r="H13" s="4">
        <v>1</v>
      </c>
      <c r="I13" s="4">
        <v>2</v>
      </c>
      <c r="J13" s="4">
        <v>1</v>
      </c>
      <c r="K13" s="38">
        <f t="shared" si="0"/>
        <v>3</v>
      </c>
      <c r="L13" s="45">
        <v>1</v>
      </c>
      <c r="M13" s="38"/>
      <c r="N13" s="4"/>
      <c r="O13" s="4"/>
      <c r="P13" s="4"/>
      <c r="Q13" s="5"/>
      <c r="R13" s="5"/>
      <c r="S13" s="5"/>
      <c r="T13" s="5"/>
      <c r="U13" s="5"/>
      <c r="X13" s="4">
        <v>650</v>
      </c>
      <c r="Y13">
        <f t="shared" si="1"/>
        <v>1300</v>
      </c>
    </row>
    <row r="14" spans="1:25">
      <c r="A14" s="74"/>
      <c r="B14" s="82"/>
      <c r="C14" s="31" t="s">
        <v>7</v>
      </c>
      <c r="D14" s="4" t="s">
        <v>77</v>
      </c>
      <c r="E14" s="4"/>
      <c r="F14" s="4"/>
      <c r="G14" s="31" t="s">
        <v>8</v>
      </c>
      <c r="H14" s="4">
        <v>1</v>
      </c>
      <c r="I14" s="4">
        <v>2</v>
      </c>
      <c r="J14" s="4">
        <v>1</v>
      </c>
      <c r="K14" s="38">
        <f t="shared" si="0"/>
        <v>3</v>
      </c>
      <c r="L14" s="45">
        <v>1</v>
      </c>
      <c r="M14" s="38"/>
      <c r="N14" s="4"/>
      <c r="O14" s="4"/>
      <c r="P14" s="4"/>
      <c r="Q14" s="5"/>
      <c r="R14" s="5"/>
      <c r="S14" s="5"/>
      <c r="T14" s="5"/>
      <c r="U14" s="5"/>
      <c r="X14" s="4">
        <v>650</v>
      </c>
      <c r="Y14">
        <f t="shared" si="1"/>
        <v>1300</v>
      </c>
    </row>
    <row r="15" spans="1:25">
      <c r="A15" s="74"/>
      <c r="B15" s="82"/>
      <c r="C15" s="31" t="s">
        <v>7</v>
      </c>
      <c r="D15" s="4" t="s">
        <v>78</v>
      </c>
      <c r="E15" s="4"/>
      <c r="F15" s="4"/>
      <c r="G15" s="31" t="s">
        <v>8</v>
      </c>
      <c r="H15" s="4">
        <v>1</v>
      </c>
      <c r="I15" s="4">
        <v>2</v>
      </c>
      <c r="J15" s="4">
        <v>1</v>
      </c>
      <c r="K15" s="38">
        <f t="shared" si="0"/>
        <v>3</v>
      </c>
      <c r="L15" s="45">
        <v>1</v>
      </c>
      <c r="M15" s="38"/>
      <c r="N15" s="4"/>
      <c r="O15" s="4"/>
      <c r="P15" s="4"/>
      <c r="Q15" s="5"/>
      <c r="R15" s="5"/>
      <c r="S15" s="5"/>
      <c r="T15" s="5"/>
      <c r="U15" s="5"/>
      <c r="X15" s="4">
        <v>650</v>
      </c>
      <c r="Y15">
        <f t="shared" si="1"/>
        <v>1300</v>
      </c>
    </row>
    <row r="16" spans="1:25" ht="14.25" customHeight="1">
      <c r="A16" s="80">
        <v>5</v>
      </c>
      <c r="B16" s="67" t="s">
        <v>30</v>
      </c>
      <c r="C16" s="31" t="s">
        <v>7</v>
      </c>
      <c r="D16" s="41" t="s">
        <v>31</v>
      </c>
      <c r="E16" s="4"/>
      <c r="F16" s="4"/>
      <c r="G16" s="31" t="s">
        <v>8</v>
      </c>
      <c r="H16" s="4">
        <v>1</v>
      </c>
      <c r="I16" s="4">
        <v>1</v>
      </c>
      <c r="J16" s="4">
        <v>0</v>
      </c>
      <c r="K16" s="38">
        <f t="shared" si="0"/>
        <v>1</v>
      </c>
      <c r="L16" s="45">
        <v>2</v>
      </c>
      <c r="M16" s="38"/>
      <c r="N16" s="4"/>
      <c r="O16" s="4"/>
      <c r="P16" s="4"/>
      <c r="Q16" s="5"/>
      <c r="R16" s="5"/>
      <c r="S16" s="5"/>
      <c r="T16" s="5"/>
      <c r="U16" s="5"/>
      <c r="X16" s="4">
        <v>100</v>
      </c>
      <c r="Y16">
        <f t="shared" si="1"/>
        <v>100</v>
      </c>
    </row>
    <row r="17" spans="1:25" ht="15" customHeight="1">
      <c r="A17" s="74"/>
      <c r="B17" s="68"/>
      <c r="C17" s="31" t="s">
        <v>7</v>
      </c>
      <c r="D17" s="41" t="s">
        <v>32</v>
      </c>
      <c r="E17" s="4"/>
      <c r="F17" s="4"/>
      <c r="G17" s="31" t="s">
        <v>8</v>
      </c>
      <c r="H17" s="4">
        <v>1</v>
      </c>
      <c r="I17" s="4">
        <v>1</v>
      </c>
      <c r="J17" s="4">
        <v>0</v>
      </c>
      <c r="K17" s="38">
        <f t="shared" si="0"/>
        <v>1</v>
      </c>
      <c r="L17" s="45">
        <v>2</v>
      </c>
      <c r="M17" s="4"/>
      <c r="N17" s="4"/>
      <c r="O17" s="4"/>
      <c r="P17" s="4"/>
      <c r="Q17" s="5"/>
      <c r="R17" s="5"/>
      <c r="S17" s="5"/>
      <c r="T17" s="5"/>
      <c r="U17" s="5"/>
      <c r="X17" s="4">
        <v>100</v>
      </c>
      <c r="Y17">
        <f t="shared" si="1"/>
        <v>100</v>
      </c>
    </row>
    <row r="18" spans="1:25" ht="15.75" customHeight="1">
      <c r="A18" s="74"/>
      <c r="B18" s="68"/>
      <c r="C18" s="31" t="s">
        <v>7</v>
      </c>
      <c r="D18" s="41" t="s">
        <v>33</v>
      </c>
      <c r="E18" s="4"/>
      <c r="F18" s="4"/>
      <c r="G18" s="31" t="s">
        <v>8</v>
      </c>
      <c r="H18" s="4">
        <v>1</v>
      </c>
      <c r="I18" s="4">
        <v>1</v>
      </c>
      <c r="J18" s="4">
        <v>0</v>
      </c>
      <c r="K18" s="38">
        <f t="shared" si="0"/>
        <v>1</v>
      </c>
      <c r="L18" s="45">
        <v>2</v>
      </c>
      <c r="M18" s="4"/>
      <c r="N18" s="4"/>
      <c r="O18" s="4"/>
      <c r="P18" s="4"/>
      <c r="Q18" s="5"/>
      <c r="R18" s="5"/>
      <c r="S18" s="5"/>
      <c r="T18" s="5"/>
      <c r="U18" s="5"/>
      <c r="X18" s="4">
        <v>100</v>
      </c>
      <c r="Y18">
        <f t="shared" si="1"/>
        <v>100</v>
      </c>
    </row>
    <row r="19" spans="1:25" ht="16.5" customHeight="1">
      <c r="A19" s="74"/>
      <c r="B19" s="68"/>
      <c r="C19" s="31" t="s">
        <v>7</v>
      </c>
      <c r="D19" s="41" t="s">
        <v>34</v>
      </c>
      <c r="E19" s="4"/>
      <c r="F19" s="4"/>
      <c r="G19" s="31" t="s">
        <v>8</v>
      </c>
      <c r="H19" s="4">
        <v>1</v>
      </c>
      <c r="I19" s="4">
        <v>1</v>
      </c>
      <c r="J19" s="4">
        <v>0</v>
      </c>
      <c r="K19" s="38">
        <f t="shared" si="0"/>
        <v>1</v>
      </c>
      <c r="L19" s="45">
        <v>2</v>
      </c>
      <c r="M19" s="4"/>
      <c r="N19" s="4"/>
      <c r="O19" s="4"/>
      <c r="P19" s="4"/>
      <c r="Q19" s="5"/>
      <c r="R19" s="5"/>
      <c r="S19" s="5"/>
      <c r="T19" s="5"/>
      <c r="U19" s="5"/>
      <c r="X19" s="4">
        <v>100</v>
      </c>
      <c r="Y19">
        <f t="shared" si="1"/>
        <v>100</v>
      </c>
    </row>
    <row r="20" spans="1:25" ht="15.75" customHeight="1">
      <c r="A20" s="42">
        <v>6</v>
      </c>
      <c r="B20" s="43" t="s">
        <v>35</v>
      </c>
      <c r="C20" s="31" t="s">
        <v>66</v>
      </c>
      <c r="D20" s="33" t="s">
        <v>37</v>
      </c>
      <c r="E20" s="4"/>
      <c r="F20" s="4"/>
      <c r="G20" s="31" t="s">
        <v>29</v>
      </c>
      <c r="H20" s="4">
        <v>1</v>
      </c>
      <c r="I20" s="4">
        <v>2</v>
      </c>
      <c r="J20" s="4">
        <v>1</v>
      </c>
      <c r="K20" s="38">
        <f t="shared" si="0"/>
        <v>3</v>
      </c>
      <c r="L20" s="45">
        <v>2</v>
      </c>
      <c r="M20" s="4"/>
      <c r="N20" s="4"/>
      <c r="O20" s="4"/>
      <c r="P20" s="4"/>
      <c r="Q20" s="5"/>
      <c r="R20" s="5"/>
      <c r="S20" s="5"/>
      <c r="T20" s="5"/>
      <c r="U20" s="5"/>
      <c r="X20" s="4">
        <v>100</v>
      </c>
      <c r="Y20">
        <f t="shared" si="1"/>
        <v>200</v>
      </c>
    </row>
    <row r="21" spans="1:25">
      <c r="A21" s="80">
        <v>7</v>
      </c>
      <c r="B21" s="67" t="s">
        <v>36</v>
      </c>
      <c r="C21" s="31" t="s">
        <v>66</v>
      </c>
      <c r="D21" s="4" t="s">
        <v>38</v>
      </c>
      <c r="E21" s="4"/>
      <c r="F21" s="4"/>
      <c r="G21" s="31" t="s">
        <v>8</v>
      </c>
      <c r="H21" s="4">
        <v>1</v>
      </c>
      <c r="I21" s="4">
        <v>1</v>
      </c>
      <c r="J21" s="4">
        <v>1</v>
      </c>
      <c r="K21" s="38">
        <f t="shared" si="0"/>
        <v>2</v>
      </c>
      <c r="L21" s="45">
        <v>1</v>
      </c>
      <c r="M21" s="38"/>
      <c r="N21" s="4"/>
      <c r="O21" s="4"/>
      <c r="P21" s="4"/>
      <c r="Q21" s="5"/>
      <c r="R21" s="5"/>
      <c r="S21" s="5"/>
      <c r="T21" s="5"/>
      <c r="U21" s="5"/>
      <c r="X21" s="4">
        <v>50</v>
      </c>
      <c r="Y21">
        <f t="shared" si="1"/>
        <v>50</v>
      </c>
    </row>
    <row r="22" spans="1:25">
      <c r="A22" s="74"/>
      <c r="B22" s="68"/>
      <c r="C22" s="31" t="s">
        <v>66</v>
      </c>
      <c r="D22" s="4" t="s">
        <v>39</v>
      </c>
      <c r="E22" s="4"/>
      <c r="F22" s="4"/>
      <c r="G22" s="31" t="s">
        <v>8</v>
      </c>
      <c r="H22" s="4">
        <v>1</v>
      </c>
      <c r="I22" s="4">
        <v>1</v>
      </c>
      <c r="J22" s="4">
        <v>1</v>
      </c>
      <c r="K22" s="38">
        <f t="shared" si="0"/>
        <v>2</v>
      </c>
      <c r="L22" s="45">
        <v>1</v>
      </c>
      <c r="M22" s="38"/>
      <c r="N22" s="4"/>
      <c r="O22" s="4"/>
      <c r="P22" s="4"/>
      <c r="Q22" s="5"/>
      <c r="R22" s="5"/>
      <c r="S22" s="5"/>
      <c r="T22" s="5"/>
      <c r="U22" s="5"/>
      <c r="X22" s="4">
        <v>50</v>
      </c>
      <c r="Y22">
        <f t="shared" si="1"/>
        <v>50</v>
      </c>
    </row>
    <row r="23" spans="1:25">
      <c r="A23" s="74"/>
      <c r="B23" s="68"/>
      <c r="C23" s="31" t="s">
        <v>66</v>
      </c>
      <c r="D23" s="4" t="s">
        <v>40</v>
      </c>
      <c r="E23" s="4"/>
      <c r="F23" s="4"/>
      <c r="G23" s="31" t="s">
        <v>8</v>
      </c>
      <c r="H23" s="4">
        <v>1</v>
      </c>
      <c r="I23" s="4">
        <v>1</v>
      </c>
      <c r="J23" s="4">
        <v>1</v>
      </c>
      <c r="K23" s="38">
        <f t="shared" si="0"/>
        <v>2</v>
      </c>
      <c r="L23" s="45">
        <v>1</v>
      </c>
      <c r="M23" s="38"/>
      <c r="N23" s="4"/>
      <c r="O23" s="4"/>
      <c r="P23" s="4"/>
      <c r="Q23" s="5"/>
      <c r="R23" s="5"/>
      <c r="S23" s="5"/>
      <c r="T23" s="5"/>
      <c r="U23" s="5"/>
      <c r="X23" s="4">
        <v>50</v>
      </c>
      <c r="Y23">
        <f t="shared" si="1"/>
        <v>50</v>
      </c>
    </row>
    <row r="24" spans="1:25">
      <c r="A24" s="74"/>
      <c r="B24" s="68"/>
      <c r="C24" s="31" t="s">
        <v>66</v>
      </c>
      <c r="D24" s="4" t="s">
        <v>41</v>
      </c>
      <c r="E24" s="4"/>
      <c r="F24" s="4"/>
      <c r="G24" s="31" t="s">
        <v>8</v>
      </c>
      <c r="H24" s="4">
        <v>1</v>
      </c>
      <c r="I24" s="4">
        <v>1</v>
      </c>
      <c r="J24" s="4">
        <v>1</v>
      </c>
      <c r="K24" s="38">
        <f t="shared" si="0"/>
        <v>2</v>
      </c>
      <c r="L24" s="45">
        <v>1</v>
      </c>
      <c r="M24" s="38"/>
      <c r="N24" s="4"/>
      <c r="O24" s="4"/>
      <c r="P24" s="4"/>
      <c r="Q24" s="5"/>
      <c r="R24" s="5"/>
      <c r="S24" s="5"/>
      <c r="T24" s="5"/>
      <c r="U24" s="5"/>
      <c r="X24" s="4">
        <v>50</v>
      </c>
      <c r="Y24">
        <f t="shared" si="1"/>
        <v>50</v>
      </c>
    </row>
    <row r="25" spans="1:25">
      <c r="A25" s="74"/>
      <c r="B25" s="68"/>
      <c r="C25" s="31" t="s">
        <v>66</v>
      </c>
      <c r="D25" s="4" t="s">
        <v>42</v>
      </c>
      <c r="E25" s="4"/>
      <c r="F25" s="4"/>
      <c r="G25" s="31" t="s">
        <v>8</v>
      </c>
      <c r="H25" s="4">
        <v>1</v>
      </c>
      <c r="I25" s="4">
        <v>1</v>
      </c>
      <c r="J25" s="4">
        <v>1</v>
      </c>
      <c r="K25" s="38">
        <f t="shared" si="0"/>
        <v>2</v>
      </c>
      <c r="L25" s="45">
        <v>1</v>
      </c>
      <c r="M25" s="38"/>
      <c r="N25" s="4"/>
      <c r="O25" s="4"/>
      <c r="P25" s="4"/>
      <c r="Q25" s="5"/>
      <c r="R25" s="5"/>
      <c r="S25" s="5"/>
      <c r="T25" s="5"/>
      <c r="U25" s="5"/>
      <c r="X25" s="4">
        <v>50</v>
      </c>
      <c r="Y25">
        <f t="shared" si="1"/>
        <v>50</v>
      </c>
    </row>
    <row r="26" spans="1:25">
      <c r="A26" s="74"/>
      <c r="B26" s="68"/>
      <c r="C26" s="31" t="s">
        <v>66</v>
      </c>
      <c r="D26" s="4" t="s">
        <v>43</v>
      </c>
      <c r="E26" s="4"/>
      <c r="F26" s="4"/>
      <c r="G26" s="31" t="s">
        <v>8</v>
      </c>
      <c r="H26" s="4">
        <v>1</v>
      </c>
      <c r="I26" s="4">
        <v>1</v>
      </c>
      <c r="J26" s="4">
        <v>1</v>
      </c>
      <c r="K26" s="38">
        <f t="shared" si="0"/>
        <v>2</v>
      </c>
      <c r="L26" s="45">
        <v>1</v>
      </c>
      <c r="M26" s="38"/>
      <c r="N26" s="4"/>
      <c r="O26" s="4"/>
      <c r="P26" s="4"/>
      <c r="Q26" s="5"/>
      <c r="R26" s="5"/>
      <c r="S26" s="5"/>
      <c r="T26" s="5"/>
      <c r="U26" s="5"/>
      <c r="X26" s="4">
        <v>50</v>
      </c>
      <c r="Y26">
        <f t="shared" si="1"/>
        <v>50</v>
      </c>
    </row>
    <row r="27" spans="1:25">
      <c r="A27" s="74"/>
      <c r="B27" s="68"/>
      <c r="C27" s="31" t="s">
        <v>66</v>
      </c>
      <c r="D27" s="4" t="s">
        <v>44</v>
      </c>
      <c r="E27" s="4"/>
      <c r="F27" s="4"/>
      <c r="G27" s="31" t="s">
        <v>8</v>
      </c>
      <c r="H27" s="4">
        <v>1</v>
      </c>
      <c r="I27" s="4">
        <v>1</v>
      </c>
      <c r="J27" s="4">
        <v>1</v>
      </c>
      <c r="K27" s="38">
        <f t="shared" si="0"/>
        <v>2</v>
      </c>
      <c r="L27" s="45">
        <v>1</v>
      </c>
      <c r="M27" s="38"/>
      <c r="N27" s="4"/>
      <c r="O27" s="4"/>
      <c r="P27" s="4"/>
      <c r="Q27" s="5"/>
      <c r="R27" s="5"/>
      <c r="S27" s="5"/>
      <c r="T27" s="5"/>
      <c r="U27" s="5"/>
      <c r="X27" s="4">
        <v>50</v>
      </c>
      <c r="Y27">
        <f t="shared" si="1"/>
        <v>50</v>
      </c>
    </row>
    <row r="28" spans="1:25">
      <c r="A28" s="77"/>
      <c r="B28" s="69"/>
      <c r="C28" s="31" t="s">
        <v>66</v>
      </c>
      <c r="D28" s="4" t="s">
        <v>45</v>
      </c>
      <c r="E28" s="4"/>
      <c r="F28" s="4"/>
      <c r="G28" s="31" t="s">
        <v>8</v>
      </c>
      <c r="H28" s="4">
        <v>1</v>
      </c>
      <c r="I28" s="4">
        <v>1</v>
      </c>
      <c r="J28" s="4">
        <v>1</v>
      </c>
      <c r="K28" s="38">
        <f t="shared" si="0"/>
        <v>2</v>
      </c>
      <c r="L28" s="45">
        <v>1</v>
      </c>
      <c r="M28" s="38"/>
      <c r="N28" s="4"/>
      <c r="O28" s="4"/>
      <c r="P28" s="4"/>
      <c r="Q28" s="5"/>
      <c r="R28" s="5"/>
      <c r="S28" s="5"/>
      <c r="T28" s="5"/>
      <c r="U28" s="5"/>
      <c r="X28" s="4">
        <v>50</v>
      </c>
      <c r="Y28">
        <f t="shared" si="1"/>
        <v>50</v>
      </c>
    </row>
    <row r="29" spans="1:25">
      <c r="A29" s="80">
        <v>8</v>
      </c>
      <c r="B29" s="67" t="s">
        <v>46</v>
      </c>
      <c r="C29" s="31" t="s">
        <v>66</v>
      </c>
      <c r="D29" s="4" t="s">
        <v>48</v>
      </c>
      <c r="E29" s="4"/>
      <c r="F29" s="4"/>
      <c r="G29" s="31" t="s">
        <v>8</v>
      </c>
      <c r="H29" s="4">
        <v>1</v>
      </c>
      <c r="I29" s="4">
        <v>1</v>
      </c>
      <c r="J29" s="4">
        <v>1</v>
      </c>
      <c r="K29" s="4">
        <f t="shared" si="0"/>
        <v>2</v>
      </c>
      <c r="L29" s="44">
        <v>2</v>
      </c>
      <c r="M29" s="38"/>
      <c r="N29" s="4"/>
      <c r="O29" s="4"/>
      <c r="P29" s="4"/>
      <c r="Q29" s="5"/>
      <c r="R29" s="5"/>
      <c r="S29" s="5"/>
      <c r="T29" s="5"/>
      <c r="U29" s="5"/>
      <c r="X29" s="4">
        <v>140</v>
      </c>
      <c r="Y29">
        <f t="shared" si="1"/>
        <v>140</v>
      </c>
    </row>
    <row r="30" spans="1:25">
      <c r="A30" s="74"/>
      <c r="B30" s="68"/>
      <c r="C30" s="31" t="s">
        <v>66</v>
      </c>
      <c r="D30" s="4" t="s">
        <v>49</v>
      </c>
      <c r="E30" s="4"/>
      <c r="F30" s="4"/>
      <c r="G30" s="31" t="s">
        <v>8</v>
      </c>
      <c r="H30" s="4">
        <v>1</v>
      </c>
      <c r="I30" s="4">
        <v>1</v>
      </c>
      <c r="J30" s="4">
        <v>1</v>
      </c>
      <c r="K30" s="4">
        <f t="shared" si="0"/>
        <v>2</v>
      </c>
      <c r="L30" s="44">
        <v>2</v>
      </c>
      <c r="M30" s="38"/>
      <c r="N30" s="4"/>
      <c r="O30" s="4"/>
      <c r="P30" s="4"/>
      <c r="Q30" s="5"/>
      <c r="R30" s="5"/>
      <c r="S30" s="5"/>
      <c r="T30" s="5"/>
      <c r="U30" s="5"/>
      <c r="X30" s="4">
        <v>140</v>
      </c>
      <c r="Y30">
        <f t="shared" si="1"/>
        <v>140</v>
      </c>
    </row>
    <row r="31" spans="1:25">
      <c r="A31" s="74"/>
      <c r="B31" s="68"/>
      <c r="C31" s="31" t="s">
        <v>66</v>
      </c>
      <c r="D31" s="4" t="s">
        <v>50</v>
      </c>
      <c r="E31" s="4"/>
      <c r="F31" s="4"/>
      <c r="G31" s="31" t="s">
        <v>8</v>
      </c>
      <c r="H31" s="4">
        <v>1</v>
      </c>
      <c r="I31" s="4">
        <v>1</v>
      </c>
      <c r="J31" s="4">
        <v>1</v>
      </c>
      <c r="K31" s="4">
        <f t="shared" si="0"/>
        <v>2</v>
      </c>
      <c r="L31" s="44">
        <v>2</v>
      </c>
      <c r="M31" s="38"/>
      <c r="N31" s="4"/>
      <c r="O31" s="4"/>
      <c r="P31" s="4"/>
      <c r="Q31" s="5"/>
      <c r="R31" s="5"/>
      <c r="S31" s="5"/>
      <c r="T31" s="5"/>
      <c r="U31" s="5"/>
      <c r="X31" s="4">
        <v>140</v>
      </c>
      <c r="Y31">
        <f t="shared" si="1"/>
        <v>140</v>
      </c>
    </row>
    <row r="32" spans="1:25">
      <c r="A32" s="74"/>
      <c r="B32" s="68"/>
      <c r="C32" s="31" t="s">
        <v>66</v>
      </c>
      <c r="D32" s="4" t="s">
        <v>51</v>
      </c>
      <c r="E32" s="4"/>
      <c r="F32" s="4"/>
      <c r="G32" s="31" t="s">
        <v>8</v>
      </c>
      <c r="H32" s="4">
        <v>1</v>
      </c>
      <c r="I32" s="4">
        <v>1</v>
      </c>
      <c r="J32" s="4">
        <v>1</v>
      </c>
      <c r="K32" s="4">
        <f t="shared" si="0"/>
        <v>2</v>
      </c>
      <c r="L32" s="44">
        <v>2</v>
      </c>
      <c r="M32" s="38"/>
      <c r="N32" s="4"/>
      <c r="O32" s="4"/>
      <c r="P32" s="4"/>
      <c r="Q32" s="5"/>
      <c r="R32" s="5"/>
      <c r="S32" s="5"/>
      <c r="T32" s="5"/>
      <c r="U32" s="5"/>
      <c r="X32" s="4">
        <v>140</v>
      </c>
      <c r="Y32">
        <f t="shared" si="1"/>
        <v>140</v>
      </c>
    </row>
    <row r="33" spans="1:25">
      <c r="A33" s="73">
        <v>9</v>
      </c>
      <c r="B33" s="67" t="s">
        <v>47</v>
      </c>
      <c r="C33" s="31" t="s">
        <v>66</v>
      </c>
      <c r="D33" s="4" t="s">
        <v>52</v>
      </c>
      <c r="E33" s="4"/>
      <c r="F33" s="4"/>
      <c r="G33" s="31" t="s">
        <v>8</v>
      </c>
      <c r="H33" s="4">
        <v>1</v>
      </c>
      <c r="I33" s="4">
        <v>2</v>
      </c>
      <c r="J33" s="4">
        <v>1</v>
      </c>
      <c r="K33" s="4">
        <f t="shared" si="0"/>
        <v>3</v>
      </c>
      <c r="L33" s="44">
        <v>2</v>
      </c>
      <c r="M33" s="38"/>
      <c r="N33" s="4"/>
      <c r="O33" s="4"/>
      <c r="P33" s="4"/>
      <c r="Q33" s="5"/>
      <c r="R33" s="5"/>
      <c r="S33" s="5"/>
      <c r="T33" s="5"/>
      <c r="U33" s="5"/>
      <c r="X33" s="4">
        <v>140</v>
      </c>
      <c r="Y33">
        <f t="shared" si="1"/>
        <v>280</v>
      </c>
    </row>
    <row r="34" spans="1:25">
      <c r="A34" s="74"/>
      <c r="B34" s="68"/>
      <c r="C34" s="31" t="s">
        <v>66</v>
      </c>
      <c r="D34" s="4" t="s">
        <v>53</v>
      </c>
      <c r="E34" s="4"/>
      <c r="F34" s="4"/>
      <c r="G34" s="31" t="s">
        <v>8</v>
      </c>
      <c r="H34" s="4">
        <v>1</v>
      </c>
      <c r="I34" s="4">
        <v>2</v>
      </c>
      <c r="J34" s="4">
        <v>1</v>
      </c>
      <c r="K34" s="4">
        <f t="shared" si="0"/>
        <v>3</v>
      </c>
      <c r="L34" s="44">
        <v>2</v>
      </c>
      <c r="M34" s="38"/>
      <c r="N34" s="4"/>
      <c r="O34" s="4"/>
      <c r="P34" s="4"/>
      <c r="Q34" s="5"/>
      <c r="R34" s="5"/>
      <c r="S34" s="5"/>
      <c r="T34" s="5"/>
      <c r="U34" s="5"/>
      <c r="X34" s="4">
        <v>140</v>
      </c>
      <c r="Y34">
        <f t="shared" si="1"/>
        <v>280</v>
      </c>
    </row>
    <row r="35" spans="1:25">
      <c r="A35" s="74"/>
      <c r="B35" s="68"/>
      <c r="C35" s="31" t="s">
        <v>66</v>
      </c>
      <c r="D35" s="4" t="s">
        <v>54</v>
      </c>
      <c r="E35" s="4"/>
      <c r="F35" s="4"/>
      <c r="G35" s="31" t="s">
        <v>8</v>
      </c>
      <c r="H35" s="4">
        <v>1</v>
      </c>
      <c r="I35" s="4">
        <v>2</v>
      </c>
      <c r="J35" s="4">
        <v>1</v>
      </c>
      <c r="K35" s="4">
        <f t="shared" si="0"/>
        <v>3</v>
      </c>
      <c r="L35" s="44">
        <v>2</v>
      </c>
      <c r="M35" s="38"/>
      <c r="N35" s="4"/>
      <c r="O35" s="4"/>
      <c r="P35" s="4"/>
      <c r="Q35" s="5"/>
      <c r="R35" s="5"/>
      <c r="S35" s="5"/>
      <c r="T35" s="5"/>
      <c r="U35" s="5"/>
      <c r="X35" s="4">
        <v>140</v>
      </c>
      <c r="Y35">
        <f t="shared" si="1"/>
        <v>280</v>
      </c>
    </row>
    <row r="36" spans="1:25">
      <c r="A36" s="74"/>
      <c r="B36" s="68"/>
      <c r="C36" s="31" t="s">
        <v>66</v>
      </c>
      <c r="D36" s="4" t="s">
        <v>55</v>
      </c>
      <c r="E36" s="4"/>
      <c r="F36" s="4"/>
      <c r="G36" s="31" t="s">
        <v>8</v>
      </c>
      <c r="H36" s="4">
        <v>1</v>
      </c>
      <c r="I36" s="4">
        <v>2</v>
      </c>
      <c r="J36" s="4">
        <v>1</v>
      </c>
      <c r="K36" s="4">
        <f t="shared" si="0"/>
        <v>3</v>
      </c>
      <c r="L36" s="44">
        <v>2</v>
      </c>
      <c r="M36" s="38"/>
      <c r="N36" s="4"/>
      <c r="O36" s="4"/>
      <c r="P36" s="4"/>
      <c r="Q36" s="5"/>
      <c r="R36" s="5"/>
      <c r="S36" s="5"/>
      <c r="T36" s="5"/>
      <c r="U36" s="5"/>
      <c r="X36" s="4">
        <v>140</v>
      </c>
      <c r="Y36">
        <f t="shared" si="1"/>
        <v>280</v>
      </c>
    </row>
    <row r="37" spans="1:25">
      <c r="A37" s="39">
        <v>10</v>
      </c>
      <c r="B37" s="4" t="s">
        <v>56</v>
      </c>
      <c r="C37" s="31" t="s">
        <v>7</v>
      </c>
      <c r="D37" s="4" t="s">
        <v>57</v>
      </c>
      <c r="E37" s="4"/>
      <c r="F37" s="4"/>
      <c r="G37" s="31" t="s">
        <v>8</v>
      </c>
      <c r="H37" s="4">
        <v>1</v>
      </c>
      <c r="I37" s="4">
        <v>3</v>
      </c>
      <c r="J37" s="4">
        <v>2</v>
      </c>
      <c r="K37" s="4">
        <f t="shared" si="0"/>
        <v>5</v>
      </c>
      <c r="L37" s="44">
        <v>1</v>
      </c>
      <c r="M37" s="4"/>
      <c r="N37" s="4"/>
      <c r="O37" s="4"/>
      <c r="P37" s="4"/>
      <c r="Q37" s="5"/>
      <c r="R37" s="5"/>
      <c r="S37" s="5"/>
      <c r="T37" s="5"/>
      <c r="U37" s="5"/>
      <c r="X37" s="4">
        <v>500</v>
      </c>
      <c r="Y37">
        <f t="shared" si="1"/>
        <v>1500</v>
      </c>
    </row>
    <row r="38" spans="1:25">
      <c r="A38" s="39">
        <v>11</v>
      </c>
      <c r="B38" s="4" t="s">
        <v>58</v>
      </c>
      <c r="C38" s="31" t="s">
        <v>7</v>
      </c>
      <c r="D38" s="4" t="s">
        <v>67</v>
      </c>
      <c r="E38" s="4"/>
      <c r="F38" s="4"/>
      <c r="G38" s="31" t="s">
        <v>8</v>
      </c>
      <c r="H38" s="4">
        <v>1</v>
      </c>
      <c r="I38" s="4">
        <v>3</v>
      </c>
      <c r="J38" s="4">
        <v>1</v>
      </c>
      <c r="K38" s="4">
        <f t="shared" si="0"/>
        <v>4</v>
      </c>
      <c r="L38" s="44">
        <v>2</v>
      </c>
      <c r="M38" s="4"/>
      <c r="N38" s="4"/>
      <c r="O38" s="4"/>
      <c r="P38" s="4"/>
      <c r="Q38" s="5"/>
      <c r="R38" s="5"/>
      <c r="S38" s="5"/>
      <c r="T38" s="5"/>
      <c r="U38" s="5"/>
      <c r="X38" s="4">
        <v>50</v>
      </c>
      <c r="Y38">
        <f t="shared" si="1"/>
        <v>150</v>
      </c>
    </row>
    <row r="39" spans="1:25">
      <c r="A39" s="39">
        <v>12</v>
      </c>
      <c r="B39" s="4" t="s">
        <v>59</v>
      </c>
      <c r="C39" s="31" t="s">
        <v>7</v>
      </c>
      <c r="D39" s="4" t="s">
        <v>68</v>
      </c>
      <c r="E39" s="4"/>
      <c r="F39" s="4"/>
      <c r="G39" s="31" t="s">
        <v>8</v>
      </c>
      <c r="H39" s="4">
        <v>1</v>
      </c>
      <c r="I39" s="4">
        <v>1</v>
      </c>
      <c r="J39" s="4">
        <v>1</v>
      </c>
      <c r="K39" s="4">
        <f t="shared" si="0"/>
        <v>2</v>
      </c>
      <c r="L39" s="44">
        <v>2</v>
      </c>
      <c r="M39" s="4"/>
      <c r="N39" s="4"/>
      <c r="O39" s="4"/>
      <c r="P39" s="4"/>
      <c r="Q39" s="5"/>
      <c r="R39" s="5"/>
      <c r="S39" s="5"/>
      <c r="T39" s="5"/>
      <c r="U39" s="5"/>
      <c r="X39" s="4">
        <v>50</v>
      </c>
      <c r="Y39">
        <f t="shared" si="1"/>
        <v>50</v>
      </c>
    </row>
    <row r="40" spans="1:25">
      <c r="A40" s="73">
        <v>13</v>
      </c>
      <c r="B40" s="67" t="s">
        <v>65</v>
      </c>
      <c r="C40" s="31" t="s">
        <v>66</v>
      </c>
      <c r="D40" s="4" t="s">
        <v>69</v>
      </c>
      <c r="E40" s="4"/>
      <c r="F40" s="4"/>
      <c r="G40" s="31" t="s">
        <v>8</v>
      </c>
      <c r="H40" s="4">
        <v>1</v>
      </c>
      <c r="I40" s="4">
        <v>1</v>
      </c>
      <c r="J40" s="4">
        <v>1</v>
      </c>
      <c r="K40" s="4">
        <f t="shared" si="0"/>
        <v>2</v>
      </c>
      <c r="L40" s="44">
        <v>2</v>
      </c>
      <c r="M40" s="4"/>
      <c r="N40" s="4"/>
      <c r="O40" s="4"/>
      <c r="P40" s="4"/>
      <c r="Q40" s="5"/>
      <c r="R40" s="5"/>
      <c r="S40" s="5"/>
      <c r="T40" s="5"/>
      <c r="U40" s="5"/>
      <c r="X40" s="4">
        <v>10</v>
      </c>
      <c r="Y40">
        <f t="shared" si="1"/>
        <v>10</v>
      </c>
    </row>
    <row r="41" spans="1:25">
      <c r="A41" s="77"/>
      <c r="B41" s="69"/>
      <c r="C41" s="31" t="s">
        <v>66</v>
      </c>
      <c r="D41" s="4" t="s">
        <v>70</v>
      </c>
      <c r="E41" s="4"/>
      <c r="F41" s="4"/>
      <c r="G41" s="31" t="s">
        <v>8</v>
      </c>
      <c r="H41" s="4">
        <v>1</v>
      </c>
      <c r="I41" s="4">
        <v>1</v>
      </c>
      <c r="J41" s="4">
        <v>1</v>
      </c>
      <c r="K41" s="4">
        <f t="shared" si="0"/>
        <v>2</v>
      </c>
      <c r="L41" s="44">
        <v>2</v>
      </c>
      <c r="M41" s="4"/>
      <c r="N41" s="4"/>
      <c r="O41" s="4"/>
      <c r="P41" s="4"/>
      <c r="Q41" s="5"/>
      <c r="R41" s="5"/>
      <c r="S41" s="5"/>
      <c r="T41" s="5"/>
      <c r="U41" s="5"/>
      <c r="X41" s="4">
        <v>30</v>
      </c>
      <c r="Y41">
        <f t="shared" si="1"/>
        <v>30</v>
      </c>
    </row>
    <row r="42" spans="1:25">
      <c r="A42" s="73">
        <v>14</v>
      </c>
      <c r="B42" s="78" t="s">
        <v>80</v>
      </c>
      <c r="C42" s="31" t="s">
        <v>66</v>
      </c>
      <c r="D42" s="4" t="s">
        <v>81</v>
      </c>
      <c r="E42" s="4"/>
      <c r="F42" s="4"/>
      <c r="G42" s="31" t="s">
        <v>8</v>
      </c>
      <c r="H42" s="4">
        <v>1</v>
      </c>
      <c r="I42" s="4">
        <v>2</v>
      </c>
      <c r="J42" s="4">
        <v>1</v>
      </c>
      <c r="K42" s="4">
        <f t="shared" si="0"/>
        <v>3</v>
      </c>
      <c r="L42" s="44">
        <v>1</v>
      </c>
      <c r="M42" s="4"/>
      <c r="N42" s="4"/>
      <c r="O42" s="4"/>
      <c r="P42" s="4"/>
      <c r="Q42" s="5"/>
      <c r="R42" s="5"/>
      <c r="S42" s="5"/>
      <c r="T42" s="5"/>
      <c r="U42" s="5"/>
      <c r="X42" s="4">
        <v>60</v>
      </c>
      <c r="Y42">
        <f t="shared" si="1"/>
        <v>120</v>
      </c>
    </row>
    <row r="43" spans="1:25">
      <c r="A43" s="74"/>
      <c r="B43" s="68"/>
      <c r="C43" s="31" t="s">
        <v>66</v>
      </c>
      <c r="D43" s="4" t="s">
        <v>82</v>
      </c>
      <c r="E43" s="4"/>
      <c r="F43" s="4"/>
      <c r="G43" s="31" t="s">
        <v>8</v>
      </c>
      <c r="H43" s="4">
        <v>1</v>
      </c>
      <c r="I43" s="4">
        <v>2</v>
      </c>
      <c r="J43" s="4">
        <v>1</v>
      </c>
      <c r="K43" s="4">
        <f t="shared" si="0"/>
        <v>3</v>
      </c>
      <c r="L43" s="44">
        <v>1</v>
      </c>
      <c r="M43" s="4"/>
      <c r="N43" s="4"/>
      <c r="O43" s="4"/>
      <c r="P43" s="4"/>
      <c r="Q43" s="5"/>
      <c r="R43" s="5"/>
      <c r="S43" s="5"/>
      <c r="T43" s="5"/>
      <c r="U43" s="5"/>
      <c r="X43" s="4">
        <v>60</v>
      </c>
      <c r="Y43">
        <f t="shared" si="1"/>
        <v>120</v>
      </c>
    </row>
    <row r="44" spans="1:25">
      <c r="A44" s="74"/>
      <c r="B44" s="68"/>
      <c r="C44" s="31" t="s">
        <v>66</v>
      </c>
      <c r="D44" s="4" t="s">
        <v>83</v>
      </c>
      <c r="E44" s="4"/>
      <c r="F44" s="4"/>
      <c r="G44" s="31" t="s">
        <v>8</v>
      </c>
      <c r="H44" s="4">
        <v>1</v>
      </c>
      <c r="I44" s="4">
        <v>2</v>
      </c>
      <c r="J44" s="4">
        <v>1</v>
      </c>
      <c r="K44" s="4">
        <f t="shared" si="0"/>
        <v>3</v>
      </c>
      <c r="L44" s="44">
        <v>1</v>
      </c>
      <c r="M44" s="4"/>
      <c r="N44" s="4"/>
      <c r="O44" s="4"/>
      <c r="P44" s="4"/>
      <c r="Q44" s="5"/>
      <c r="R44" s="5"/>
      <c r="S44" s="5"/>
      <c r="T44" s="5"/>
      <c r="U44" s="5"/>
      <c r="X44" s="4">
        <v>60</v>
      </c>
      <c r="Y44">
        <f t="shared" si="1"/>
        <v>120</v>
      </c>
    </row>
    <row r="45" spans="1:25">
      <c r="A45" s="74"/>
      <c r="B45" s="68"/>
      <c r="C45" s="31" t="s">
        <v>66</v>
      </c>
      <c r="D45" s="4" t="s">
        <v>84</v>
      </c>
      <c r="E45" s="4"/>
      <c r="F45" s="4"/>
      <c r="G45" s="31" t="s">
        <v>8</v>
      </c>
      <c r="H45" s="4">
        <v>1</v>
      </c>
      <c r="I45" s="4">
        <v>2</v>
      </c>
      <c r="J45" s="4">
        <v>1</v>
      </c>
      <c r="K45" s="4">
        <f t="shared" si="0"/>
        <v>3</v>
      </c>
      <c r="L45" s="44">
        <v>1</v>
      </c>
      <c r="M45" s="4"/>
      <c r="N45" s="4"/>
      <c r="O45" s="4"/>
      <c r="P45" s="4"/>
      <c r="Q45" s="5"/>
      <c r="R45" s="5"/>
      <c r="S45" s="5"/>
      <c r="T45" s="5"/>
      <c r="U45" s="5"/>
      <c r="X45" s="4">
        <v>60</v>
      </c>
      <c r="Y45">
        <f t="shared" si="1"/>
        <v>120</v>
      </c>
    </row>
    <row r="46" spans="1:25">
      <c r="A46" s="74"/>
      <c r="B46" s="68"/>
      <c r="C46" s="31" t="s">
        <v>66</v>
      </c>
      <c r="D46" s="4" t="s">
        <v>85</v>
      </c>
      <c r="E46" s="4"/>
      <c r="F46" s="4"/>
      <c r="G46" s="31" t="s">
        <v>8</v>
      </c>
      <c r="H46" s="4">
        <v>1</v>
      </c>
      <c r="I46" s="4">
        <v>2</v>
      </c>
      <c r="J46" s="4">
        <v>1</v>
      </c>
      <c r="K46" s="4">
        <f t="shared" si="0"/>
        <v>3</v>
      </c>
      <c r="L46" s="44">
        <v>1</v>
      </c>
      <c r="M46" s="4"/>
      <c r="N46" s="4"/>
      <c r="O46" s="4"/>
      <c r="P46" s="4"/>
      <c r="Q46" s="5"/>
      <c r="R46" s="5"/>
      <c r="S46" s="5"/>
      <c r="T46" s="5"/>
      <c r="U46" s="5"/>
      <c r="X46" s="4">
        <v>60</v>
      </c>
      <c r="Y46">
        <f t="shared" si="1"/>
        <v>120</v>
      </c>
    </row>
    <row r="47" spans="1:25">
      <c r="A47" s="74"/>
      <c r="B47" s="68"/>
      <c r="C47" s="31" t="s">
        <v>66</v>
      </c>
      <c r="D47" s="4" t="s">
        <v>86</v>
      </c>
      <c r="E47" s="4"/>
      <c r="F47" s="4"/>
      <c r="G47" s="31" t="s">
        <v>8</v>
      </c>
      <c r="H47" s="4">
        <v>1</v>
      </c>
      <c r="I47" s="4">
        <v>2</v>
      </c>
      <c r="J47" s="4">
        <v>1</v>
      </c>
      <c r="K47" s="4">
        <f t="shared" si="0"/>
        <v>3</v>
      </c>
      <c r="L47" s="44">
        <v>1</v>
      </c>
      <c r="M47" s="4"/>
      <c r="N47" s="4"/>
      <c r="O47" s="4"/>
      <c r="P47" s="4"/>
      <c r="Q47" s="5"/>
      <c r="R47" s="5"/>
      <c r="S47" s="5"/>
      <c r="T47" s="5"/>
      <c r="U47" s="5"/>
      <c r="X47" s="4">
        <v>60</v>
      </c>
      <c r="Y47">
        <f t="shared" si="1"/>
        <v>120</v>
      </c>
    </row>
    <row r="48" spans="1:25">
      <c r="A48" s="74"/>
      <c r="B48" s="68"/>
      <c r="C48" s="31" t="s">
        <v>66</v>
      </c>
      <c r="D48" s="4" t="s">
        <v>87</v>
      </c>
      <c r="E48" s="4"/>
      <c r="F48" s="4"/>
      <c r="G48" s="31" t="s">
        <v>8</v>
      </c>
      <c r="H48" s="4">
        <v>1</v>
      </c>
      <c r="I48" s="4">
        <v>2</v>
      </c>
      <c r="J48" s="4">
        <v>1</v>
      </c>
      <c r="K48" s="4">
        <f t="shared" si="0"/>
        <v>3</v>
      </c>
      <c r="L48" s="44">
        <v>1</v>
      </c>
      <c r="M48" s="4"/>
      <c r="N48" s="4"/>
      <c r="O48" s="4"/>
      <c r="P48" s="4"/>
      <c r="Q48" s="5"/>
      <c r="R48" s="5"/>
      <c r="S48" s="5"/>
      <c r="T48" s="5"/>
      <c r="U48" s="5"/>
      <c r="X48" s="4">
        <v>60</v>
      </c>
      <c r="Y48">
        <f t="shared" si="1"/>
        <v>120</v>
      </c>
    </row>
    <row r="49" spans="1:26">
      <c r="A49" s="74"/>
      <c r="B49" s="68"/>
      <c r="C49" s="31" t="s">
        <v>66</v>
      </c>
      <c r="D49" s="4" t="s">
        <v>88</v>
      </c>
      <c r="E49" s="4"/>
      <c r="F49" s="4"/>
      <c r="G49" s="31" t="s">
        <v>8</v>
      </c>
      <c r="H49" s="4">
        <v>1</v>
      </c>
      <c r="I49" s="4">
        <v>2</v>
      </c>
      <c r="J49" s="4">
        <v>1</v>
      </c>
      <c r="K49" s="4">
        <f t="shared" si="0"/>
        <v>3</v>
      </c>
      <c r="L49" s="44">
        <v>1</v>
      </c>
      <c r="M49" s="4"/>
      <c r="N49" s="4"/>
      <c r="O49" s="4"/>
      <c r="P49" s="4"/>
      <c r="Q49" s="5"/>
      <c r="R49" s="5"/>
      <c r="S49" s="5"/>
      <c r="T49" s="5"/>
      <c r="U49" s="5"/>
      <c r="X49" s="4">
        <v>60</v>
      </c>
      <c r="Y49">
        <f t="shared" si="1"/>
        <v>120</v>
      </c>
    </row>
    <row r="50" spans="1:26">
      <c r="A50" s="74"/>
      <c r="B50" s="68"/>
      <c r="C50" s="31" t="s">
        <v>66</v>
      </c>
      <c r="D50" s="4" t="s">
        <v>89</v>
      </c>
      <c r="E50" s="4"/>
      <c r="F50" s="4"/>
      <c r="G50" s="31" t="s">
        <v>8</v>
      </c>
      <c r="H50" s="4">
        <v>1</v>
      </c>
      <c r="I50" s="4">
        <v>2</v>
      </c>
      <c r="J50" s="4">
        <v>1</v>
      </c>
      <c r="K50" s="4">
        <f t="shared" si="0"/>
        <v>3</v>
      </c>
      <c r="L50" s="44">
        <v>1</v>
      </c>
      <c r="M50" s="4"/>
      <c r="N50" s="4"/>
      <c r="O50" s="4"/>
      <c r="P50" s="4"/>
      <c r="Q50" s="5"/>
      <c r="R50" s="5"/>
      <c r="S50" s="5"/>
      <c r="T50" s="5"/>
      <c r="U50" s="5"/>
      <c r="X50" s="4">
        <v>60</v>
      </c>
      <c r="Y50">
        <f t="shared" si="1"/>
        <v>120</v>
      </c>
    </row>
    <row r="51" spans="1:26">
      <c r="A51" s="77"/>
      <c r="B51" s="69"/>
      <c r="C51" s="31" t="s">
        <v>66</v>
      </c>
      <c r="D51" s="4" t="s">
        <v>90</v>
      </c>
      <c r="E51" s="4"/>
      <c r="F51" s="4"/>
      <c r="G51" s="31" t="s">
        <v>8</v>
      </c>
      <c r="H51" s="4">
        <v>1</v>
      </c>
      <c r="I51" s="4">
        <v>2</v>
      </c>
      <c r="J51" s="4">
        <v>1</v>
      </c>
      <c r="K51" s="4">
        <f t="shared" si="0"/>
        <v>3</v>
      </c>
      <c r="L51" s="44">
        <v>1</v>
      </c>
      <c r="M51" s="4"/>
      <c r="N51" s="4"/>
      <c r="O51" s="4"/>
      <c r="P51" s="4"/>
      <c r="Q51" s="5"/>
      <c r="R51" s="5"/>
      <c r="S51" s="5"/>
      <c r="T51" s="5"/>
      <c r="U51" s="5"/>
      <c r="X51" s="4">
        <v>60</v>
      </c>
      <c r="Y51">
        <f t="shared" si="1"/>
        <v>120</v>
      </c>
    </row>
    <row r="52" spans="1:26">
      <c r="A52" s="73">
        <v>15</v>
      </c>
      <c r="B52" s="78" t="s">
        <v>94</v>
      </c>
      <c r="C52" s="31" t="s">
        <v>66</v>
      </c>
      <c r="D52" s="4" t="s">
        <v>95</v>
      </c>
      <c r="E52" s="4"/>
      <c r="F52" s="4"/>
      <c r="G52" s="31" t="s">
        <v>8</v>
      </c>
      <c r="H52" s="4">
        <v>1</v>
      </c>
      <c r="I52" s="4">
        <v>1</v>
      </c>
      <c r="J52" s="4">
        <v>1</v>
      </c>
      <c r="K52" s="4">
        <f t="shared" si="0"/>
        <v>2</v>
      </c>
      <c r="L52" s="44">
        <v>2</v>
      </c>
      <c r="M52" s="4"/>
      <c r="N52" s="4"/>
      <c r="O52" s="4"/>
      <c r="P52" s="4"/>
      <c r="Q52" s="5"/>
      <c r="R52" s="5"/>
      <c r="S52" s="5"/>
      <c r="T52" s="5"/>
      <c r="U52" s="5"/>
      <c r="X52" s="4"/>
    </row>
    <row r="53" spans="1:26">
      <c r="A53" s="77"/>
      <c r="B53" s="69"/>
      <c r="C53" s="31" t="s">
        <v>66</v>
      </c>
      <c r="D53" s="4" t="s">
        <v>96</v>
      </c>
      <c r="E53" s="4"/>
      <c r="F53" s="4"/>
      <c r="G53" s="31" t="s">
        <v>8</v>
      </c>
      <c r="H53" s="4">
        <v>1</v>
      </c>
      <c r="I53" s="4">
        <v>1</v>
      </c>
      <c r="J53" s="4">
        <v>1</v>
      </c>
      <c r="K53" s="4">
        <f t="shared" si="0"/>
        <v>2</v>
      </c>
      <c r="L53" s="44">
        <v>2</v>
      </c>
      <c r="M53" s="4"/>
      <c r="N53" s="4"/>
      <c r="O53" s="4"/>
      <c r="P53" s="4"/>
      <c r="Q53" s="5"/>
      <c r="R53" s="5"/>
      <c r="S53" s="5"/>
      <c r="T53" s="5"/>
      <c r="U53" s="5"/>
      <c r="X53" s="4"/>
    </row>
    <row r="54" spans="1:26">
      <c r="A54" s="31">
        <v>16</v>
      </c>
      <c r="B54" s="4" t="s">
        <v>60</v>
      </c>
      <c r="C54" s="31" t="s">
        <v>7</v>
      </c>
      <c r="D54" s="4" t="s">
        <v>61</v>
      </c>
      <c r="E54" s="4"/>
      <c r="F54" s="4"/>
      <c r="G54" s="31" t="s">
        <v>8</v>
      </c>
      <c r="H54" s="4">
        <v>1</v>
      </c>
      <c r="I54" s="4">
        <v>2</v>
      </c>
      <c r="J54" s="4">
        <v>0</v>
      </c>
      <c r="K54" s="4">
        <f t="shared" si="0"/>
        <v>2</v>
      </c>
      <c r="L54" s="44">
        <v>1</v>
      </c>
      <c r="M54" s="4"/>
      <c r="N54" s="4"/>
      <c r="O54" s="4"/>
      <c r="P54" s="4"/>
      <c r="Q54" s="5"/>
      <c r="R54" s="5"/>
      <c r="S54" s="5"/>
      <c r="T54" s="5"/>
      <c r="U54" s="5"/>
      <c r="X54" s="4">
        <v>40</v>
      </c>
      <c r="Y54">
        <f t="shared" si="1"/>
        <v>80</v>
      </c>
    </row>
    <row r="55" spans="1:26">
      <c r="A55" s="88" t="s">
        <v>71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90"/>
      <c r="S55" s="6"/>
      <c r="T55" s="6"/>
      <c r="U55" s="6"/>
      <c r="W55" s="34"/>
      <c r="Y55">
        <f>SUM(Y6:Y54)</f>
        <v>16859</v>
      </c>
      <c r="Z55">
        <f>+Y55*1.23</f>
        <v>20736.57</v>
      </c>
    </row>
    <row r="56" spans="1:26" ht="15.7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W56" s="34"/>
    </row>
    <row r="57" spans="1:26">
      <c r="A57" s="7"/>
      <c r="B57" s="7" t="s">
        <v>62</v>
      </c>
      <c r="C57" s="28"/>
      <c r="D57" s="29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6">
      <c r="A58" s="8"/>
      <c r="B58" s="9" t="s">
        <v>73</v>
      </c>
      <c r="C58" s="8"/>
      <c r="D58" s="10"/>
      <c r="E58" s="11"/>
      <c r="F58" s="11"/>
      <c r="G58" s="8"/>
      <c r="H58" s="8"/>
      <c r="I58" s="8"/>
      <c r="J58" s="8"/>
      <c r="K58" s="11"/>
      <c r="L58" s="11"/>
      <c r="M58" s="11"/>
      <c r="N58" s="11"/>
      <c r="O58" s="11"/>
      <c r="P58" s="11"/>
      <c r="Q58" s="12"/>
      <c r="R58" s="12"/>
      <c r="S58" s="12"/>
      <c r="T58" s="12"/>
      <c r="U58" s="12"/>
      <c r="V58" s="11"/>
      <c r="W58" s="11"/>
      <c r="X58" s="11"/>
    </row>
    <row r="59" spans="1:26">
      <c r="A59" s="8"/>
      <c r="B59" s="9" t="s">
        <v>74</v>
      </c>
      <c r="C59" s="8"/>
      <c r="D59" s="10"/>
      <c r="E59" s="11"/>
      <c r="F59" s="11"/>
      <c r="G59" s="8"/>
      <c r="H59" s="8"/>
      <c r="I59" s="8"/>
      <c r="J59" s="8"/>
      <c r="K59" s="11"/>
      <c r="L59" s="11"/>
      <c r="M59" s="11"/>
      <c r="N59" s="11"/>
      <c r="O59" s="11"/>
      <c r="P59" s="11"/>
      <c r="Q59" s="12"/>
      <c r="R59" s="12"/>
      <c r="S59" s="12"/>
      <c r="T59" s="12"/>
      <c r="U59" s="12"/>
      <c r="V59" s="11"/>
      <c r="W59" s="11"/>
      <c r="X59" s="11"/>
    </row>
    <row r="60" spans="1:26" hidden="1">
      <c r="A60" s="8"/>
      <c r="B60" s="9"/>
      <c r="C60" s="8"/>
      <c r="D60" s="10"/>
      <c r="E60" s="11"/>
      <c r="F60" s="11"/>
      <c r="G60" s="8"/>
      <c r="H60" s="8"/>
      <c r="I60" s="8"/>
      <c r="J60" s="8"/>
      <c r="K60" s="11"/>
      <c r="L60" s="11"/>
      <c r="M60" s="11"/>
      <c r="N60" s="11"/>
      <c r="O60" s="11"/>
      <c r="P60" s="11"/>
      <c r="Q60" s="12"/>
      <c r="R60" s="12"/>
      <c r="S60" s="12"/>
      <c r="T60" s="12"/>
      <c r="U60" s="12"/>
      <c r="V60" s="11"/>
      <c r="W60" s="11"/>
      <c r="X60" s="11"/>
    </row>
    <row r="61" spans="1:26">
      <c r="A61" s="8"/>
      <c r="B61" s="9"/>
      <c r="C61" s="8"/>
      <c r="D61" s="10"/>
      <c r="E61" s="11"/>
      <c r="F61" s="11"/>
      <c r="G61" s="8"/>
      <c r="H61" s="8"/>
      <c r="I61" s="8"/>
      <c r="J61" s="8"/>
      <c r="K61" s="11"/>
      <c r="L61" s="11"/>
      <c r="M61" s="11"/>
      <c r="N61" s="11"/>
      <c r="O61" s="11"/>
      <c r="P61" s="86" t="s">
        <v>20</v>
      </c>
      <c r="Q61" s="86"/>
      <c r="R61" s="86"/>
      <c r="S61" s="86"/>
      <c r="T61" s="86"/>
      <c r="U61" s="86"/>
      <c r="V61" s="11"/>
      <c r="W61" s="11"/>
      <c r="X61" s="11"/>
    </row>
    <row r="62" spans="1:26" ht="47.25" customHeight="1">
      <c r="A62" s="8"/>
      <c r="B62" s="9"/>
      <c r="C62" s="8"/>
      <c r="D62" s="10"/>
      <c r="E62" s="11"/>
      <c r="F62" s="11"/>
      <c r="G62" s="8"/>
      <c r="H62" s="8"/>
      <c r="I62" s="8"/>
      <c r="J62" s="8"/>
      <c r="K62" s="11"/>
      <c r="L62" s="11"/>
      <c r="M62" s="11"/>
      <c r="N62" s="11"/>
      <c r="O62" s="11"/>
      <c r="P62" s="35"/>
      <c r="Q62" s="75" t="s">
        <v>75</v>
      </c>
      <c r="R62" s="66"/>
      <c r="S62" s="66"/>
      <c r="T62" s="66"/>
      <c r="U62" s="36"/>
      <c r="V62" s="11"/>
      <c r="W62" s="11"/>
      <c r="X62" s="11"/>
    </row>
    <row r="63" spans="1:26">
      <c r="A63" s="8"/>
      <c r="B63" s="9"/>
      <c r="C63" s="8"/>
      <c r="D63" s="10"/>
      <c r="E63" s="11"/>
      <c r="F63" s="11"/>
      <c r="G63" s="8"/>
      <c r="H63" s="8"/>
      <c r="I63" s="8"/>
      <c r="J63" s="8"/>
      <c r="K63" s="11"/>
      <c r="L63" s="11"/>
      <c r="M63" s="11"/>
      <c r="N63" s="11"/>
      <c r="O63" s="11"/>
      <c r="P63" s="35"/>
      <c r="Q63" s="66"/>
      <c r="R63" s="66"/>
      <c r="S63" s="66"/>
      <c r="T63" s="66"/>
      <c r="U63" s="36"/>
      <c r="V63" s="11"/>
      <c r="W63" s="11"/>
      <c r="X63" s="11"/>
    </row>
    <row r="64" spans="1:26">
      <c r="A64" s="8"/>
      <c r="B64" s="9"/>
      <c r="C64" s="8"/>
      <c r="D64" s="10"/>
      <c r="E64" s="11"/>
      <c r="F64" s="11"/>
      <c r="G64" s="8"/>
      <c r="H64" s="8"/>
      <c r="I64" s="8"/>
      <c r="J64" s="8"/>
      <c r="K64" s="11"/>
      <c r="L64" s="11"/>
      <c r="M64" s="11"/>
      <c r="N64" s="11"/>
      <c r="O64" s="11"/>
      <c r="P64" s="11"/>
      <c r="Q64" s="12"/>
      <c r="R64" s="32"/>
      <c r="S64" s="12"/>
      <c r="T64" s="12"/>
      <c r="U64" s="12"/>
      <c r="V64" s="11"/>
      <c r="W64" s="11"/>
      <c r="X64" s="11"/>
    </row>
    <row r="65" spans="1:24">
      <c r="A65" s="8"/>
      <c r="B65" s="9"/>
      <c r="C65" s="8"/>
      <c r="D65" s="10"/>
      <c r="E65" s="11"/>
      <c r="F65" s="11"/>
      <c r="G65" s="8"/>
      <c r="H65" s="8"/>
      <c r="I65" s="8"/>
      <c r="J65" s="8"/>
      <c r="K65" s="11"/>
      <c r="L65" s="11"/>
      <c r="M65" s="11"/>
      <c r="N65" s="11"/>
      <c r="O65" s="11"/>
      <c r="P65" s="11"/>
      <c r="Q65" s="12"/>
      <c r="R65" s="12"/>
      <c r="S65" s="12"/>
      <c r="T65" s="12"/>
      <c r="U65" s="12"/>
      <c r="V65" s="11"/>
      <c r="W65" s="11"/>
      <c r="X65" s="11"/>
    </row>
    <row r="66" spans="1:24">
      <c r="A66" s="8"/>
      <c r="B66" s="9"/>
      <c r="C66" s="8"/>
      <c r="D66" s="10"/>
      <c r="E66" s="11"/>
      <c r="F66" s="11"/>
      <c r="G66" s="8"/>
      <c r="H66" s="8"/>
      <c r="I66" s="8"/>
      <c r="J66" s="8"/>
      <c r="K66" s="11"/>
      <c r="L66" s="11"/>
      <c r="M66" s="11"/>
      <c r="N66" s="11"/>
      <c r="O66" s="11"/>
      <c r="P66" s="11"/>
      <c r="Q66" s="12"/>
      <c r="R66" s="12"/>
      <c r="S66" s="12"/>
      <c r="T66" s="12"/>
      <c r="U66" s="12"/>
      <c r="V66" s="11"/>
      <c r="W66" s="11"/>
      <c r="X66" s="11"/>
    </row>
    <row r="67" spans="1:24">
      <c r="A67" s="8"/>
      <c r="B67" s="9"/>
      <c r="C67" s="8"/>
      <c r="D67" s="10"/>
      <c r="E67" s="11"/>
      <c r="F67" s="11"/>
      <c r="G67" s="8"/>
      <c r="H67" s="8"/>
      <c r="I67" s="8"/>
      <c r="J67" s="8"/>
      <c r="K67" s="11"/>
      <c r="L67" s="11"/>
      <c r="M67" s="11"/>
      <c r="N67" s="11"/>
      <c r="O67" s="11"/>
      <c r="P67" s="11"/>
      <c r="Q67" s="12"/>
      <c r="R67" s="12"/>
      <c r="S67" s="12"/>
      <c r="T67" s="12"/>
      <c r="U67" s="12"/>
      <c r="V67" s="11"/>
      <c r="W67" s="11"/>
      <c r="X67" s="11"/>
    </row>
    <row r="68" spans="1:24">
      <c r="A68" s="8"/>
      <c r="B68" s="9"/>
      <c r="C68" s="8"/>
      <c r="D68" s="10"/>
      <c r="E68" s="11"/>
      <c r="F68" s="11"/>
      <c r="G68" s="8"/>
      <c r="H68" s="8"/>
      <c r="I68" s="8"/>
      <c r="J68" s="8"/>
      <c r="K68" s="11"/>
      <c r="L68" s="11"/>
      <c r="M68" s="11"/>
      <c r="N68" s="11"/>
      <c r="O68" s="11"/>
      <c r="P68" s="11"/>
      <c r="Q68" s="12"/>
      <c r="R68" s="12"/>
      <c r="S68" s="12"/>
      <c r="T68" s="12"/>
      <c r="U68" s="12"/>
      <c r="V68" s="11"/>
      <c r="W68" s="11"/>
      <c r="X68" s="11"/>
    </row>
    <row r="69" spans="1:24">
      <c r="A69" s="8"/>
      <c r="B69" s="9"/>
      <c r="C69" s="8"/>
      <c r="D69" s="10"/>
      <c r="E69" s="11"/>
      <c r="F69" s="11"/>
      <c r="G69" s="8"/>
      <c r="H69" s="8"/>
      <c r="I69" s="8"/>
      <c r="J69" s="8"/>
      <c r="K69" s="11"/>
      <c r="L69" s="11"/>
      <c r="M69" s="11"/>
      <c r="N69" s="11"/>
      <c r="O69" s="11"/>
      <c r="P69" s="11"/>
      <c r="Q69" s="12"/>
      <c r="R69" s="12"/>
      <c r="S69" s="12"/>
      <c r="T69" s="12"/>
      <c r="U69" s="12"/>
      <c r="V69" s="11"/>
      <c r="W69" s="11"/>
      <c r="X69" s="11"/>
    </row>
    <row r="70" spans="1:24">
      <c r="A70" s="8"/>
      <c r="B70" s="9"/>
      <c r="C70" s="8"/>
      <c r="D70" s="10"/>
      <c r="E70" s="11"/>
      <c r="F70" s="11"/>
      <c r="G70" s="8"/>
      <c r="H70" s="8"/>
      <c r="I70" s="8"/>
      <c r="J70" s="8"/>
      <c r="K70" s="11"/>
      <c r="L70" s="11"/>
      <c r="M70" s="11"/>
      <c r="N70" s="11"/>
      <c r="O70" s="11"/>
      <c r="P70" s="11"/>
      <c r="Q70" s="12"/>
      <c r="R70" s="12"/>
      <c r="S70" s="12"/>
      <c r="T70" s="12"/>
      <c r="U70" s="12"/>
      <c r="V70" s="11"/>
      <c r="W70" s="11"/>
      <c r="X70" s="11"/>
    </row>
    <row r="71" spans="1:24">
      <c r="A71" s="8"/>
      <c r="B71" s="9"/>
      <c r="C71" s="8"/>
      <c r="D71" s="10"/>
      <c r="E71" s="11"/>
      <c r="F71" s="11"/>
      <c r="G71" s="8"/>
      <c r="H71" s="8"/>
      <c r="I71" s="8"/>
      <c r="J71" s="8"/>
      <c r="K71" s="11"/>
      <c r="L71" s="11"/>
      <c r="M71" s="11"/>
      <c r="N71" s="11"/>
      <c r="O71" s="11"/>
      <c r="P71" s="11"/>
      <c r="Q71" s="12"/>
      <c r="R71" s="12"/>
      <c r="S71" s="12"/>
      <c r="T71" s="12"/>
      <c r="U71" s="12"/>
      <c r="V71" s="11"/>
      <c r="W71" s="11"/>
      <c r="X71" s="11"/>
    </row>
    <row r="72" spans="1:24">
      <c r="A72" s="8"/>
      <c r="B72" s="9"/>
      <c r="C72" s="8"/>
      <c r="D72" s="10"/>
      <c r="E72" s="11"/>
      <c r="F72" s="11"/>
      <c r="G72" s="8"/>
      <c r="H72" s="8"/>
      <c r="I72" s="8"/>
      <c r="J72" s="8"/>
      <c r="K72" s="11"/>
      <c r="L72" s="11"/>
      <c r="M72" s="11"/>
      <c r="N72" s="11"/>
      <c r="O72" s="11"/>
      <c r="P72" s="11"/>
      <c r="Q72" s="12"/>
      <c r="R72" s="12"/>
      <c r="S72" s="12"/>
      <c r="T72" s="12"/>
      <c r="U72" s="12"/>
      <c r="V72" s="11"/>
      <c r="W72" s="11"/>
      <c r="X72" s="11"/>
    </row>
    <row r="73" spans="1:24">
      <c r="A73" s="8"/>
      <c r="B73" s="9"/>
      <c r="C73" s="8"/>
      <c r="D73" s="10"/>
      <c r="E73" s="11"/>
      <c r="F73" s="11"/>
      <c r="G73" s="8"/>
      <c r="H73" s="8"/>
      <c r="I73" s="8"/>
      <c r="J73" s="8"/>
      <c r="K73" s="11"/>
      <c r="L73" s="11"/>
      <c r="M73" s="11"/>
      <c r="N73" s="11"/>
      <c r="O73" s="11"/>
      <c r="P73" s="11"/>
      <c r="Q73" s="12"/>
      <c r="R73" s="12"/>
      <c r="S73" s="12"/>
      <c r="T73" s="12"/>
      <c r="U73" s="12"/>
      <c r="V73" s="11"/>
      <c r="W73" s="11"/>
      <c r="X73" s="11"/>
    </row>
    <row r="74" spans="1:24">
      <c r="A74" s="8"/>
      <c r="B74" s="9"/>
      <c r="C74" s="8"/>
      <c r="D74" s="13"/>
      <c r="E74" s="11"/>
      <c r="F74" s="11"/>
      <c r="G74" s="8"/>
      <c r="H74" s="8"/>
      <c r="I74" s="8"/>
      <c r="J74" s="8"/>
      <c r="K74" s="11"/>
      <c r="L74" s="11"/>
      <c r="M74" s="11"/>
      <c r="N74" s="11"/>
      <c r="O74" s="11"/>
      <c r="P74" s="11"/>
      <c r="Q74" s="12"/>
      <c r="R74" s="12"/>
      <c r="S74" s="12"/>
      <c r="T74" s="12"/>
      <c r="U74" s="12"/>
      <c r="V74" s="11"/>
      <c r="W74" s="11"/>
      <c r="X74" s="11"/>
    </row>
    <row r="75" spans="1:24">
      <c r="A75" s="8"/>
      <c r="B75" s="10"/>
      <c r="C75" s="8"/>
      <c r="D75" s="14"/>
      <c r="E75" s="11"/>
      <c r="F75" s="11"/>
      <c r="G75" s="8"/>
      <c r="H75" s="8"/>
      <c r="I75" s="8"/>
      <c r="J75" s="8"/>
      <c r="K75" s="11"/>
      <c r="L75" s="11"/>
      <c r="M75" s="11"/>
      <c r="N75" s="11"/>
      <c r="O75" s="11"/>
      <c r="P75" s="11"/>
      <c r="Q75" s="12"/>
      <c r="R75" s="12"/>
      <c r="S75" s="12"/>
      <c r="T75" s="12"/>
      <c r="U75" s="12"/>
      <c r="V75" s="11"/>
      <c r="W75" s="11"/>
      <c r="X75" s="11"/>
    </row>
    <row r="76" spans="1:24">
      <c r="A76" s="8"/>
      <c r="B76" s="10"/>
      <c r="C76" s="8"/>
      <c r="D76" s="14"/>
      <c r="E76" s="11"/>
      <c r="F76" s="11"/>
      <c r="G76" s="8"/>
      <c r="H76" s="8"/>
      <c r="I76" s="8"/>
      <c r="J76" s="8"/>
      <c r="K76" s="11"/>
      <c r="L76" s="11"/>
      <c r="M76" s="11"/>
      <c r="N76" s="11"/>
      <c r="O76" s="11"/>
      <c r="P76" s="11"/>
      <c r="Q76" s="12"/>
      <c r="R76" s="12"/>
      <c r="S76" s="12"/>
      <c r="T76" s="12"/>
      <c r="U76" s="12"/>
      <c r="V76" s="11"/>
      <c r="W76" s="11"/>
      <c r="X76" s="11"/>
    </row>
    <row r="77" spans="1:24">
      <c r="A77" s="8"/>
      <c r="B77" s="10"/>
      <c r="C77" s="8"/>
      <c r="D77" s="14"/>
      <c r="E77" s="11"/>
      <c r="F77" s="11"/>
      <c r="G77" s="8"/>
      <c r="H77" s="8"/>
      <c r="I77" s="8"/>
      <c r="J77" s="8"/>
      <c r="K77" s="11"/>
      <c r="L77" s="11"/>
      <c r="M77" s="11"/>
      <c r="N77" s="11"/>
      <c r="O77" s="11"/>
      <c r="P77" s="11"/>
      <c r="Q77" s="12"/>
      <c r="R77" s="12"/>
      <c r="S77" s="12"/>
      <c r="T77" s="12"/>
      <c r="U77" s="12"/>
      <c r="V77" s="11"/>
      <c r="W77" s="11"/>
      <c r="X77" s="11"/>
    </row>
    <row r="78" spans="1:24">
      <c r="A78" s="8"/>
      <c r="B78" s="10"/>
      <c r="C78" s="8"/>
      <c r="D78" s="14"/>
      <c r="E78" s="11"/>
      <c r="F78" s="11"/>
      <c r="G78" s="8"/>
      <c r="H78" s="8"/>
      <c r="I78" s="8"/>
      <c r="J78" s="8"/>
      <c r="K78" s="11"/>
      <c r="L78" s="11"/>
      <c r="M78" s="11"/>
      <c r="N78" s="11"/>
      <c r="O78" s="11"/>
      <c r="P78" s="11"/>
      <c r="Q78" s="12"/>
      <c r="R78" s="12"/>
      <c r="S78" s="12"/>
      <c r="T78" s="12"/>
      <c r="U78" s="12"/>
      <c r="V78" s="11"/>
      <c r="W78" s="11"/>
      <c r="X78" s="11"/>
    </row>
    <row r="79" spans="1:24">
      <c r="A79" s="8"/>
      <c r="B79" s="10"/>
      <c r="C79" s="8"/>
      <c r="D79" s="10"/>
      <c r="E79" s="11"/>
      <c r="F79" s="11"/>
      <c r="G79" s="8"/>
      <c r="H79" s="8"/>
      <c r="I79" s="8"/>
      <c r="J79" s="8"/>
      <c r="K79" s="11"/>
      <c r="L79" s="11"/>
      <c r="M79" s="11"/>
      <c r="N79" s="11"/>
      <c r="O79" s="11"/>
      <c r="P79" s="11"/>
      <c r="Q79" s="12"/>
      <c r="R79" s="12"/>
      <c r="S79" s="12"/>
      <c r="T79" s="12"/>
      <c r="U79" s="12"/>
      <c r="V79" s="11"/>
      <c r="W79" s="11"/>
      <c r="X79" s="11"/>
    </row>
    <row r="80" spans="1:24">
      <c r="A80" s="8"/>
      <c r="B80" s="10"/>
      <c r="C80" s="8"/>
      <c r="D80" s="15"/>
      <c r="E80" s="11"/>
      <c r="F80" s="11"/>
      <c r="G80" s="8"/>
      <c r="H80" s="8"/>
      <c r="I80" s="8"/>
      <c r="J80" s="8"/>
      <c r="K80" s="11"/>
      <c r="L80" s="11"/>
      <c r="M80" s="11"/>
      <c r="N80" s="11"/>
      <c r="O80" s="11"/>
      <c r="P80" s="11"/>
      <c r="Q80" s="12"/>
      <c r="R80" s="12"/>
      <c r="S80" s="12"/>
      <c r="T80" s="12"/>
      <c r="U80" s="12"/>
      <c r="V80" s="11"/>
      <c r="W80" s="11"/>
      <c r="X80" s="11"/>
    </row>
    <row r="81" spans="1:24">
      <c r="A81" s="8"/>
      <c r="B81" s="10"/>
      <c r="C81" s="8"/>
      <c r="D81" s="10"/>
      <c r="E81" s="11"/>
      <c r="F81" s="11"/>
      <c r="G81" s="8"/>
      <c r="H81" s="8"/>
      <c r="I81" s="8"/>
      <c r="J81" s="8"/>
      <c r="K81" s="11"/>
      <c r="L81" s="11"/>
      <c r="M81" s="11"/>
      <c r="N81" s="11"/>
      <c r="O81" s="11"/>
      <c r="P81" s="11"/>
      <c r="Q81" s="12"/>
      <c r="R81" s="12"/>
      <c r="S81" s="12"/>
      <c r="T81" s="12"/>
      <c r="U81" s="12"/>
      <c r="V81" s="11"/>
      <c r="W81" s="11"/>
      <c r="X81" s="11"/>
    </row>
    <row r="82" spans="1:24">
      <c r="A82" s="8"/>
      <c r="B82" s="10"/>
      <c r="C82" s="8"/>
      <c r="D82" s="10"/>
      <c r="E82" s="11"/>
      <c r="F82" s="11"/>
      <c r="G82" s="8"/>
      <c r="H82" s="8"/>
      <c r="I82" s="8"/>
      <c r="J82" s="8"/>
      <c r="K82" s="11"/>
      <c r="L82" s="11"/>
      <c r="M82" s="11"/>
      <c r="N82" s="11"/>
      <c r="O82" s="11"/>
      <c r="P82" s="11"/>
      <c r="Q82" s="12"/>
      <c r="R82" s="12"/>
      <c r="S82" s="12"/>
      <c r="T82" s="12"/>
      <c r="U82" s="12"/>
      <c r="V82" s="11"/>
      <c r="W82" s="11"/>
      <c r="X82" s="11"/>
    </row>
    <row r="83" spans="1:24">
      <c r="A83" s="8"/>
      <c r="B83" s="10"/>
      <c r="C83" s="8"/>
      <c r="D83" s="10"/>
      <c r="E83" s="11"/>
      <c r="F83" s="11"/>
      <c r="G83" s="8"/>
      <c r="H83" s="8"/>
      <c r="I83" s="8"/>
      <c r="J83" s="8"/>
      <c r="K83" s="11"/>
      <c r="L83" s="11"/>
      <c r="M83" s="11"/>
      <c r="N83" s="11"/>
      <c r="O83" s="11"/>
      <c r="P83" s="11"/>
      <c r="Q83" s="12"/>
      <c r="R83" s="12"/>
      <c r="S83" s="12"/>
      <c r="T83" s="12"/>
      <c r="U83" s="12"/>
      <c r="V83" s="11"/>
      <c r="W83" s="11"/>
      <c r="X83" s="11"/>
    </row>
    <row r="84" spans="1:24">
      <c r="A84" s="11"/>
      <c r="B84" s="11"/>
      <c r="C84" s="8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2"/>
      <c r="T84" s="12"/>
      <c r="U84" s="12"/>
      <c r="V84" s="11"/>
      <c r="W84" s="11"/>
      <c r="X84" s="11"/>
    </row>
    <row r="85" spans="1:24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16"/>
      <c r="T85" s="16"/>
      <c r="U85" s="11"/>
      <c r="V85" s="11"/>
      <c r="W85" s="11"/>
      <c r="X85" s="11"/>
    </row>
    <row r="86" spans="1:24">
      <c r="A86" s="8"/>
      <c r="B86" s="10"/>
      <c r="C86" s="8"/>
      <c r="D86" s="10"/>
      <c r="E86" s="11"/>
      <c r="F86" s="11"/>
      <c r="G86" s="8"/>
      <c r="H86" s="8"/>
      <c r="I86" s="8"/>
      <c r="J86" s="8"/>
      <c r="K86" s="11"/>
      <c r="L86" s="11"/>
      <c r="M86" s="11"/>
      <c r="N86" s="11"/>
      <c r="O86" s="11"/>
      <c r="P86" s="11"/>
      <c r="Q86" s="12"/>
      <c r="R86" s="12"/>
      <c r="S86" s="12"/>
      <c r="T86" s="12"/>
      <c r="U86" s="12"/>
      <c r="V86" s="11"/>
      <c r="W86" s="11"/>
      <c r="X86" s="11"/>
    </row>
    <row r="87" spans="1:24">
      <c r="A87" s="8"/>
      <c r="B87" s="10"/>
      <c r="C87" s="8"/>
      <c r="D87" s="10"/>
      <c r="E87" s="11"/>
      <c r="F87" s="11"/>
      <c r="G87" s="8"/>
      <c r="H87" s="8"/>
      <c r="I87" s="8"/>
      <c r="J87" s="8"/>
      <c r="K87" s="11"/>
      <c r="L87" s="11"/>
      <c r="M87" s="11"/>
      <c r="N87" s="11"/>
      <c r="O87" s="11"/>
      <c r="P87" s="11"/>
      <c r="Q87" s="12"/>
      <c r="R87" s="12"/>
      <c r="S87" s="12"/>
      <c r="T87" s="12"/>
      <c r="U87" s="12"/>
      <c r="V87" s="11"/>
      <c r="W87" s="11"/>
      <c r="X87" s="11"/>
    </row>
    <row r="88" spans="1:24">
      <c r="A88" s="8"/>
      <c r="B88" s="10"/>
      <c r="C88" s="8"/>
      <c r="D88" s="10"/>
      <c r="E88" s="11"/>
      <c r="F88" s="11"/>
      <c r="G88" s="8"/>
      <c r="H88" s="8"/>
      <c r="I88" s="8"/>
      <c r="J88" s="8"/>
      <c r="K88" s="11"/>
      <c r="L88" s="11"/>
      <c r="M88" s="11"/>
      <c r="N88" s="11"/>
      <c r="O88" s="11"/>
      <c r="P88" s="11"/>
      <c r="Q88" s="12"/>
      <c r="R88" s="12"/>
      <c r="S88" s="12"/>
      <c r="T88" s="12"/>
      <c r="U88" s="12"/>
      <c r="V88" s="11"/>
      <c r="W88" s="11"/>
      <c r="X88" s="11"/>
    </row>
    <row r="89" spans="1:24">
      <c r="A89" s="8"/>
      <c r="B89" s="10"/>
      <c r="C89" s="8"/>
      <c r="D89" s="10"/>
      <c r="E89" s="11"/>
      <c r="F89" s="11"/>
      <c r="G89" s="8"/>
      <c r="H89" s="8"/>
      <c r="I89" s="8"/>
      <c r="J89" s="8"/>
      <c r="K89" s="11"/>
      <c r="L89" s="11"/>
      <c r="M89" s="11"/>
      <c r="N89" s="11"/>
      <c r="O89" s="11"/>
      <c r="P89" s="11"/>
      <c r="Q89" s="12"/>
      <c r="R89" s="12"/>
      <c r="S89" s="12"/>
      <c r="T89" s="12"/>
      <c r="U89" s="12"/>
      <c r="V89" s="11"/>
      <c r="W89" s="11"/>
      <c r="X89" s="11"/>
    </row>
    <row r="90" spans="1:24">
      <c r="A90" s="8"/>
      <c r="B90" s="10"/>
      <c r="C90" s="8"/>
      <c r="D90" s="10"/>
      <c r="E90" s="11"/>
      <c r="F90" s="11"/>
      <c r="G90" s="8"/>
      <c r="H90" s="8"/>
      <c r="I90" s="8"/>
      <c r="J90" s="8"/>
      <c r="K90" s="11"/>
      <c r="L90" s="11"/>
      <c r="M90" s="11"/>
      <c r="N90" s="11"/>
      <c r="O90" s="11"/>
      <c r="P90" s="11"/>
      <c r="Q90" s="12"/>
      <c r="R90" s="12"/>
      <c r="S90" s="12"/>
      <c r="T90" s="12"/>
      <c r="U90" s="12"/>
      <c r="V90" s="11"/>
      <c r="W90" s="11"/>
      <c r="X90" s="11"/>
    </row>
    <row r="91" spans="1:24">
      <c r="A91" s="11"/>
      <c r="B91" s="11"/>
      <c r="C91" s="8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2"/>
      <c r="T91" s="12"/>
      <c r="U91" s="12"/>
      <c r="V91" s="11"/>
      <c r="W91" s="11"/>
      <c r="X91" s="11"/>
    </row>
    <row r="92" spans="1:24">
      <c r="A92" s="11"/>
      <c r="B92" s="11"/>
      <c r="C92" s="8"/>
      <c r="D92" s="11"/>
      <c r="E92" s="11"/>
      <c r="F92" s="11"/>
      <c r="G92" s="11"/>
      <c r="H92" s="11"/>
      <c r="I92" s="11"/>
      <c r="J92" s="11"/>
      <c r="K92" s="18"/>
      <c r="L92" s="18"/>
      <c r="M92" s="18"/>
      <c r="N92" s="18"/>
      <c r="O92" s="18"/>
      <c r="P92" s="11"/>
      <c r="Q92" s="11"/>
      <c r="R92" s="19"/>
      <c r="S92" s="17"/>
      <c r="T92" s="17"/>
      <c r="U92" s="17"/>
      <c r="V92" s="11"/>
      <c r="W92" s="11"/>
      <c r="X92" s="11"/>
    </row>
    <row r="93" spans="1:24" ht="15.7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11"/>
      <c r="W93" s="11"/>
      <c r="X93" s="11"/>
    </row>
    <row r="94" spans="1:24">
      <c r="A94" s="11"/>
      <c r="B94" s="11"/>
      <c r="C94" s="8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1:24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11"/>
      <c r="W95" s="11"/>
      <c r="X95" s="11"/>
    </row>
    <row r="96" spans="1:24">
      <c r="A96" s="20"/>
      <c r="B96" s="21"/>
      <c r="C96" s="20"/>
      <c r="D96" s="22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3"/>
      <c r="S96" s="23"/>
      <c r="T96" s="23"/>
      <c r="U96" s="12"/>
      <c r="V96" s="11"/>
      <c r="W96" s="11"/>
      <c r="X96" s="11"/>
    </row>
    <row r="97" spans="1:24">
      <c r="A97" s="20"/>
      <c r="B97" s="21"/>
      <c r="C97" s="20"/>
      <c r="D97" s="22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3"/>
      <c r="S97" s="23"/>
      <c r="T97" s="23"/>
      <c r="U97" s="12"/>
      <c r="V97" s="11"/>
      <c r="W97" s="11"/>
      <c r="X97" s="11"/>
    </row>
    <row r="98" spans="1:24">
      <c r="A98" s="20"/>
      <c r="B98" s="22"/>
      <c r="C98" s="20"/>
      <c r="D98" s="22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3"/>
      <c r="S98" s="23"/>
      <c r="T98" s="23"/>
      <c r="U98" s="12"/>
      <c r="V98" s="11"/>
      <c r="W98" s="11"/>
      <c r="X98" s="11"/>
    </row>
    <row r="99" spans="1:24">
      <c r="A99" s="20"/>
      <c r="B99" s="22"/>
      <c r="C99" s="20"/>
      <c r="D99" s="22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3"/>
      <c r="S99" s="23"/>
      <c r="T99" s="23"/>
      <c r="U99" s="12"/>
      <c r="V99" s="11"/>
      <c r="W99" s="11"/>
      <c r="X99" s="11"/>
    </row>
    <row r="100" spans="1:24">
      <c r="A100" s="20"/>
      <c r="B100" s="22"/>
      <c r="C100" s="20"/>
      <c r="D100" s="22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3"/>
      <c r="S100" s="23"/>
      <c r="T100" s="23"/>
      <c r="U100" s="12"/>
      <c r="V100" s="11"/>
      <c r="W100" s="11"/>
      <c r="X100" s="11"/>
    </row>
    <row r="101" spans="1:24">
      <c r="A101" s="20"/>
      <c r="B101" s="22"/>
      <c r="C101" s="20"/>
      <c r="D101" s="22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3"/>
      <c r="S101" s="23"/>
      <c r="T101" s="23"/>
      <c r="U101" s="12"/>
      <c r="V101" s="11"/>
      <c r="W101" s="11"/>
      <c r="X101" s="11"/>
    </row>
    <row r="102" spans="1:24">
      <c r="A102" s="20"/>
      <c r="B102" s="22"/>
      <c r="C102" s="20"/>
      <c r="D102" s="22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3"/>
      <c r="S102" s="23"/>
      <c r="T102" s="23"/>
      <c r="U102" s="12"/>
      <c r="V102" s="11"/>
      <c r="W102" s="11"/>
      <c r="X102" s="11"/>
    </row>
    <row r="103" spans="1:24">
      <c r="A103" s="20"/>
      <c r="B103" s="21"/>
      <c r="C103" s="20"/>
      <c r="D103" s="22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3"/>
      <c r="S103" s="23"/>
      <c r="T103" s="23"/>
      <c r="U103" s="12"/>
      <c r="V103" s="11"/>
      <c r="W103" s="11"/>
      <c r="X103" s="11"/>
    </row>
    <row r="104" spans="1:24">
      <c r="A104" s="20"/>
      <c r="B104" s="21"/>
      <c r="C104" s="20"/>
      <c r="D104" s="22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3"/>
      <c r="S104" s="23"/>
      <c r="T104" s="23"/>
      <c r="U104" s="12"/>
      <c r="V104" s="11"/>
      <c r="W104" s="11"/>
      <c r="X104" s="11"/>
    </row>
    <row r="105" spans="1:24">
      <c r="A105" s="20"/>
      <c r="B105" s="21"/>
      <c r="C105" s="20"/>
      <c r="D105" s="22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3"/>
      <c r="S105" s="23"/>
      <c r="T105" s="23"/>
      <c r="U105" s="12"/>
      <c r="V105" s="11"/>
      <c r="W105" s="11"/>
      <c r="X105" s="11"/>
    </row>
    <row r="106" spans="1:24">
      <c r="A106" s="20"/>
      <c r="B106" s="21"/>
      <c r="C106" s="20"/>
      <c r="D106" s="22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3"/>
      <c r="S106" s="23"/>
      <c r="T106" s="23"/>
      <c r="U106" s="12"/>
      <c r="V106" s="11"/>
      <c r="W106" s="11"/>
      <c r="X106" s="11"/>
    </row>
    <row r="107" spans="1:24">
      <c r="A107" s="20"/>
      <c r="B107" s="22"/>
      <c r="C107" s="20"/>
      <c r="D107" s="22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3"/>
      <c r="S107" s="23"/>
      <c r="T107" s="23"/>
      <c r="U107" s="12"/>
      <c r="V107" s="11"/>
      <c r="W107" s="11"/>
      <c r="X107" s="11"/>
    </row>
    <row r="108" spans="1:24">
      <c r="A108" s="20"/>
      <c r="B108" s="22"/>
      <c r="C108" s="20"/>
      <c r="D108" s="22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3"/>
      <c r="S108" s="23"/>
      <c r="T108" s="23"/>
      <c r="U108" s="12"/>
      <c r="V108" s="11"/>
      <c r="W108" s="11"/>
      <c r="X108" s="11"/>
    </row>
    <row r="109" spans="1:24">
      <c r="A109" s="20"/>
      <c r="B109" s="21"/>
      <c r="C109" s="20"/>
      <c r="D109" s="22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3"/>
      <c r="S109" s="23"/>
      <c r="T109" s="23"/>
      <c r="U109" s="12"/>
      <c r="V109" s="11"/>
      <c r="W109" s="11"/>
      <c r="X109" s="11"/>
    </row>
    <row r="110" spans="1:24">
      <c r="A110" s="20"/>
      <c r="B110" s="21"/>
      <c r="C110" s="20"/>
      <c r="D110" s="22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3"/>
      <c r="S110" s="23"/>
      <c r="T110" s="23"/>
      <c r="U110" s="12"/>
      <c r="V110" s="11"/>
      <c r="W110" s="11"/>
      <c r="X110" s="11"/>
    </row>
    <row r="111" spans="1:24">
      <c r="A111" s="20"/>
      <c r="B111" s="21"/>
      <c r="C111" s="20"/>
      <c r="D111" s="22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3"/>
      <c r="S111" s="23"/>
      <c r="T111" s="23"/>
      <c r="U111" s="12"/>
      <c r="V111" s="11"/>
      <c r="W111" s="11"/>
      <c r="X111" s="11"/>
    </row>
    <row r="112" spans="1:24">
      <c r="A112" s="20"/>
      <c r="B112" s="21"/>
      <c r="C112" s="20"/>
      <c r="D112" s="22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3"/>
      <c r="S112" s="23"/>
      <c r="T112" s="23"/>
      <c r="U112" s="12"/>
      <c r="V112" s="11"/>
      <c r="W112" s="11"/>
      <c r="X112" s="11"/>
    </row>
    <row r="113" spans="1:24">
      <c r="A113" s="20"/>
      <c r="B113" s="21"/>
      <c r="C113" s="20"/>
      <c r="D113" s="22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3"/>
      <c r="S113" s="23"/>
      <c r="T113" s="23"/>
      <c r="U113" s="12"/>
      <c r="V113" s="11"/>
      <c r="W113" s="11"/>
      <c r="X113" s="11"/>
    </row>
    <row r="114" spans="1:24">
      <c r="A114" s="20"/>
      <c r="B114" s="24"/>
      <c r="C114" s="20"/>
      <c r="D114" s="22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3"/>
      <c r="S114" s="23"/>
      <c r="T114" s="23"/>
      <c r="U114" s="12"/>
      <c r="V114" s="11"/>
      <c r="W114" s="11"/>
      <c r="X114" s="11"/>
    </row>
    <row r="115" spans="1:24">
      <c r="A115" s="20"/>
      <c r="B115" s="24"/>
      <c r="C115" s="20"/>
      <c r="D115" s="22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3"/>
      <c r="S115" s="23"/>
      <c r="T115" s="23"/>
      <c r="U115" s="12"/>
      <c r="V115" s="11"/>
      <c r="W115" s="11"/>
      <c r="X115" s="11"/>
    </row>
    <row r="116" spans="1:24">
      <c r="A116" s="20"/>
      <c r="B116" s="20"/>
      <c r="C116" s="20"/>
      <c r="D116" s="11"/>
      <c r="E116" s="20"/>
      <c r="F116" s="20"/>
      <c r="G116" s="20"/>
      <c r="H116" s="20"/>
      <c r="I116" s="20"/>
      <c r="J116" s="20"/>
      <c r="K116" s="25"/>
      <c r="L116" s="25"/>
      <c r="M116" s="25"/>
      <c r="N116" s="25"/>
      <c r="O116" s="25"/>
      <c r="P116" s="25"/>
      <c r="Q116" s="25"/>
      <c r="R116" s="26"/>
      <c r="S116" s="26"/>
      <c r="T116" s="26"/>
      <c r="U116" s="17"/>
      <c r="V116" s="11"/>
      <c r="W116" s="11"/>
      <c r="X116" s="11"/>
    </row>
    <row r="117" spans="1:24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11"/>
      <c r="W117" s="11"/>
      <c r="X117" s="11"/>
    </row>
    <row r="118" spans="1:24">
      <c r="A118" s="8"/>
      <c r="B118" s="11"/>
      <c r="C118" s="8"/>
      <c r="D118" s="8"/>
      <c r="E118" s="11"/>
      <c r="F118" s="11"/>
      <c r="G118" s="8"/>
      <c r="H118" s="8"/>
      <c r="I118" s="8"/>
      <c r="J118" s="8"/>
      <c r="K118" s="8"/>
      <c r="L118" s="8"/>
      <c r="M118" s="8"/>
      <c r="N118" s="8"/>
      <c r="O118" s="8"/>
      <c r="P118" s="11"/>
      <c r="Q118" s="12"/>
      <c r="R118" s="12"/>
      <c r="S118" s="12"/>
      <c r="T118" s="12"/>
      <c r="U118" s="11"/>
      <c r="V118" s="11"/>
      <c r="W118" s="11"/>
      <c r="X118" s="11"/>
    </row>
    <row r="119" spans="1:24">
      <c r="A119" s="8"/>
      <c r="B119" s="11"/>
      <c r="C119" s="8"/>
      <c r="D119" s="8"/>
      <c r="E119" s="11"/>
      <c r="F119" s="11"/>
      <c r="G119" s="8"/>
      <c r="H119" s="8"/>
      <c r="I119" s="8"/>
      <c r="J119" s="8"/>
      <c r="K119" s="8"/>
      <c r="L119" s="8"/>
      <c r="M119" s="8"/>
      <c r="N119" s="8"/>
      <c r="O119" s="8"/>
      <c r="P119" s="11"/>
      <c r="Q119" s="12"/>
      <c r="R119" s="12"/>
      <c r="S119" s="12"/>
      <c r="T119" s="12"/>
      <c r="U119" s="11"/>
      <c r="V119" s="11"/>
      <c r="W119" s="11"/>
      <c r="X119" s="11"/>
    </row>
    <row r="120" spans="1:24">
      <c r="A120" s="11"/>
      <c r="B120" s="11"/>
      <c r="C120" s="8"/>
      <c r="D120" s="11"/>
      <c r="E120" s="11"/>
      <c r="F120" s="11"/>
      <c r="G120" s="11"/>
      <c r="H120" s="11"/>
      <c r="I120" s="11"/>
      <c r="J120" s="11"/>
      <c r="K120" s="19"/>
      <c r="L120" s="19"/>
      <c r="M120" s="19"/>
      <c r="N120" s="19"/>
      <c r="O120" s="19"/>
      <c r="P120" s="19"/>
      <c r="Q120" s="19"/>
      <c r="R120" s="19"/>
      <c r="S120" s="17"/>
      <c r="T120" s="19"/>
      <c r="U120" s="19"/>
      <c r="V120" s="11"/>
      <c r="W120" s="11"/>
      <c r="X120" s="11"/>
    </row>
    <row r="121" spans="1:24">
      <c r="A121" s="11"/>
      <c r="B121" s="11"/>
      <c r="C121" s="8"/>
      <c r="D121" s="11"/>
      <c r="E121" s="11"/>
      <c r="F121" s="11"/>
      <c r="G121" s="11"/>
      <c r="H121" s="11"/>
      <c r="I121" s="11"/>
      <c r="J121" s="11"/>
      <c r="K121" s="18"/>
      <c r="L121" s="18"/>
      <c r="M121" s="18"/>
      <c r="N121" s="18"/>
      <c r="O121" s="18"/>
      <c r="P121" s="11"/>
      <c r="Q121" s="11"/>
      <c r="R121" s="11"/>
      <c r="S121" s="17"/>
      <c r="T121" s="17"/>
      <c r="U121" s="17"/>
      <c r="V121" s="11"/>
      <c r="W121" s="11"/>
      <c r="X121" s="11"/>
    </row>
    <row r="122" spans="1:24">
      <c r="A122" s="11"/>
      <c r="B122" s="11"/>
      <c r="C122" s="8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</row>
    <row r="123" spans="1:24">
      <c r="A123" s="11"/>
      <c r="B123" s="11"/>
      <c r="C123" s="8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spans="1:24">
      <c r="A124" s="11"/>
      <c r="B124" s="11"/>
      <c r="C124" s="8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</row>
    <row r="125" spans="1:24">
      <c r="A125" s="11"/>
      <c r="B125" s="11"/>
      <c r="C125" s="8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</sheetData>
  <mergeCells count="42">
    <mergeCell ref="A95:U95"/>
    <mergeCell ref="A55:R55"/>
    <mergeCell ref="A29:A32"/>
    <mergeCell ref="A12:A15"/>
    <mergeCell ref="A42:A51"/>
    <mergeCell ref="B42:B51"/>
    <mergeCell ref="A40:A41"/>
    <mergeCell ref="A21:A28"/>
    <mergeCell ref="A117:U117"/>
    <mergeCell ref="A93:U93"/>
    <mergeCell ref="A85:R85"/>
    <mergeCell ref="A56:U56"/>
    <mergeCell ref="P61:U61"/>
    <mergeCell ref="A33:A36"/>
    <mergeCell ref="B21:B28"/>
    <mergeCell ref="Q62:T62"/>
    <mergeCell ref="A7:A10"/>
    <mergeCell ref="A52:A53"/>
    <mergeCell ref="B52:B53"/>
    <mergeCell ref="B7:B10"/>
    <mergeCell ref="A16:A19"/>
    <mergeCell ref="B16:B19"/>
    <mergeCell ref="B12:B15"/>
    <mergeCell ref="C3:K3"/>
    <mergeCell ref="Q63:T63"/>
    <mergeCell ref="S3:S4"/>
    <mergeCell ref="B33:B36"/>
    <mergeCell ref="B40:B41"/>
    <mergeCell ref="B3:B4"/>
    <mergeCell ref="L3:L4"/>
    <mergeCell ref="T3:T4"/>
    <mergeCell ref="B29:B32"/>
    <mergeCell ref="U3:U4"/>
    <mergeCell ref="A1:U1"/>
    <mergeCell ref="A3:A4"/>
    <mergeCell ref="P3:P4"/>
    <mergeCell ref="Q3:Q4"/>
    <mergeCell ref="A2:U2"/>
    <mergeCell ref="R3:R4"/>
    <mergeCell ref="O3:O4"/>
    <mergeCell ref="N3:N4"/>
    <mergeCell ref="M3:M4"/>
  </mergeCells>
  <phoneticPr fontId="15" type="noConversion"/>
  <pageMargins left="0.39370078740157483" right="0.19685039370078741" top="0.39370078740157483" bottom="0.39370078740157483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view="pageBreakPreview" zoomScale="70" zoomScaleNormal="100" zoomScaleSheetLayoutView="100" workbookViewId="0">
      <selection activeCell="K4" sqref="K4"/>
    </sheetView>
  </sheetViews>
  <sheetFormatPr defaultRowHeight="15"/>
  <cols>
    <col min="2" max="2" width="27.85546875" customWidth="1"/>
    <col min="4" max="4" width="36.7109375" customWidth="1"/>
    <col min="5" max="5" width="30.42578125" customWidth="1"/>
    <col min="6" max="6" width="14" customWidth="1"/>
    <col min="13" max="13" width="22.42578125" customWidth="1"/>
  </cols>
  <sheetData>
    <row r="1" spans="1:13">
      <c r="L1" t="s">
        <v>103</v>
      </c>
    </row>
    <row r="2" spans="1:13" ht="18.75">
      <c r="D2" s="47" t="s">
        <v>91</v>
      </c>
    </row>
    <row r="3" spans="1:13">
      <c r="A3" s="91" t="s">
        <v>0</v>
      </c>
      <c r="B3" s="92" t="s">
        <v>63</v>
      </c>
      <c r="C3" s="96" t="s">
        <v>1</v>
      </c>
      <c r="D3" s="96"/>
      <c r="E3" s="96"/>
      <c r="F3" s="96"/>
      <c r="G3" s="96"/>
      <c r="H3" s="96"/>
      <c r="I3" s="96"/>
      <c r="J3" s="96"/>
      <c r="K3" s="96"/>
      <c r="L3" s="93" t="s">
        <v>24</v>
      </c>
      <c r="M3" s="50"/>
    </row>
    <row r="4" spans="1:13" ht="102">
      <c r="A4" s="91"/>
      <c r="B4" s="92"/>
      <c r="C4" s="51" t="s">
        <v>6</v>
      </c>
      <c r="D4" s="52" t="s">
        <v>64</v>
      </c>
      <c r="E4" s="52" t="s">
        <v>5</v>
      </c>
      <c r="F4" s="52" t="s">
        <v>102</v>
      </c>
      <c r="G4" s="51" t="s">
        <v>3</v>
      </c>
      <c r="H4" s="52" t="s">
        <v>4</v>
      </c>
      <c r="I4" s="52" t="s">
        <v>9</v>
      </c>
      <c r="J4" s="52" t="s">
        <v>10</v>
      </c>
      <c r="K4" s="52" t="s">
        <v>11</v>
      </c>
      <c r="L4" s="94"/>
      <c r="M4" s="53" t="s">
        <v>79</v>
      </c>
    </row>
    <row r="5" spans="1:13">
      <c r="A5" s="27">
        <v>1</v>
      </c>
      <c r="B5" s="27">
        <v>2</v>
      </c>
      <c r="C5" s="1">
        <v>3</v>
      </c>
      <c r="D5" s="1">
        <v>4</v>
      </c>
      <c r="E5" s="1">
        <v>5</v>
      </c>
      <c r="F5" s="1">
        <v>6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46">
        <v>11</v>
      </c>
    </row>
    <row r="6" spans="1:13">
      <c r="A6" s="37">
        <v>1</v>
      </c>
      <c r="B6" s="38" t="s">
        <v>22</v>
      </c>
      <c r="C6" s="37" t="s">
        <v>7</v>
      </c>
      <c r="D6" s="38" t="s">
        <v>25</v>
      </c>
      <c r="E6" s="38"/>
      <c r="F6" s="38"/>
      <c r="G6" s="37" t="s">
        <v>8</v>
      </c>
      <c r="H6" s="38">
        <v>1</v>
      </c>
      <c r="I6" s="38">
        <v>3</v>
      </c>
      <c r="J6" s="38">
        <v>1</v>
      </c>
      <c r="K6" s="38">
        <f>I6+J6</f>
        <v>4</v>
      </c>
      <c r="L6" s="44">
        <v>1</v>
      </c>
      <c r="M6" s="40" t="s">
        <v>92</v>
      </c>
    </row>
    <row r="7" spans="1:13">
      <c r="A7" s="76">
        <v>2</v>
      </c>
      <c r="B7" s="95" t="s">
        <v>97</v>
      </c>
      <c r="C7" s="37" t="s">
        <v>7</v>
      </c>
      <c r="D7" s="38" t="s">
        <v>98</v>
      </c>
      <c r="E7" s="38"/>
      <c r="F7" s="38"/>
      <c r="G7" s="37" t="s">
        <v>8</v>
      </c>
      <c r="H7" s="38">
        <v>1</v>
      </c>
      <c r="I7" s="38">
        <v>1</v>
      </c>
      <c r="J7" s="38">
        <v>2</v>
      </c>
      <c r="K7" s="38">
        <f t="shared" ref="K7:K54" si="0">I7+J7</f>
        <v>3</v>
      </c>
      <c r="L7" s="44">
        <v>1</v>
      </c>
      <c r="M7" s="40" t="s">
        <v>92</v>
      </c>
    </row>
    <row r="8" spans="1:13">
      <c r="A8" s="74"/>
      <c r="B8" s="68"/>
      <c r="C8" s="37" t="s">
        <v>7</v>
      </c>
      <c r="D8" s="38" t="s">
        <v>99</v>
      </c>
      <c r="E8" s="38"/>
      <c r="F8" s="38"/>
      <c r="G8" s="37" t="s">
        <v>8</v>
      </c>
      <c r="H8" s="38">
        <v>1</v>
      </c>
      <c r="I8" s="38">
        <v>1</v>
      </c>
      <c r="J8" s="38">
        <v>2</v>
      </c>
      <c r="K8" s="38">
        <f t="shared" si="0"/>
        <v>3</v>
      </c>
      <c r="L8" s="44">
        <v>1</v>
      </c>
      <c r="M8" s="40" t="s">
        <v>92</v>
      </c>
    </row>
    <row r="9" spans="1:13">
      <c r="A9" s="74"/>
      <c r="B9" s="68"/>
      <c r="C9" s="37" t="s">
        <v>7</v>
      </c>
      <c r="D9" s="38" t="s">
        <v>100</v>
      </c>
      <c r="E9" s="38"/>
      <c r="F9" s="38"/>
      <c r="G9" s="37" t="s">
        <v>8</v>
      </c>
      <c r="H9" s="38">
        <v>1</v>
      </c>
      <c r="I9" s="38">
        <v>1</v>
      </c>
      <c r="J9" s="38">
        <v>2</v>
      </c>
      <c r="K9" s="38">
        <f t="shared" si="0"/>
        <v>3</v>
      </c>
      <c r="L9" s="44">
        <v>1</v>
      </c>
      <c r="M9" s="40" t="s">
        <v>92</v>
      </c>
    </row>
    <row r="10" spans="1:13">
      <c r="A10" s="74"/>
      <c r="B10" s="68"/>
      <c r="C10" s="37" t="s">
        <v>7</v>
      </c>
      <c r="D10" s="38" t="s">
        <v>101</v>
      </c>
      <c r="E10" s="4"/>
      <c r="F10" s="4"/>
      <c r="G10" s="37" t="s">
        <v>8</v>
      </c>
      <c r="H10" s="4">
        <v>1</v>
      </c>
      <c r="I10" s="4">
        <v>1</v>
      </c>
      <c r="J10" s="4">
        <v>2</v>
      </c>
      <c r="K10" s="38">
        <f t="shared" si="0"/>
        <v>3</v>
      </c>
      <c r="L10" s="44">
        <v>1</v>
      </c>
      <c r="M10" s="40" t="s">
        <v>92</v>
      </c>
    </row>
    <row r="11" spans="1:13">
      <c r="A11" s="42">
        <v>3</v>
      </c>
      <c r="B11" s="43" t="s">
        <v>23</v>
      </c>
      <c r="C11" s="31" t="s">
        <v>7</v>
      </c>
      <c r="D11" s="4" t="s">
        <v>28</v>
      </c>
      <c r="E11" s="4"/>
      <c r="F11" s="4"/>
      <c r="G11" s="31" t="s">
        <v>8</v>
      </c>
      <c r="H11" s="4">
        <v>1</v>
      </c>
      <c r="I11" s="4">
        <v>3</v>
      </c>
      <c r="J11" s="4">
        <v>1</v>
      </c>
      <c r="K11" s="38">
        <f>I11+J11</f>
        <v>4</v>
      </c>
      <c r="L11" s="44">
        <v>1</v>
      </c>
      <c r="M11" s="40" t="s">
        <v>93</v>
      </c>
    </row>
    <row r="12" spans="1:13">
      <c r="A12" s="80">
        <v>4</v>
      </c>
      <c r="B12" s="81" t="s">
        <v>26</v>
      </c>
      <c r="C12" s="31" t="s">
        <v>7</v>
      </c>
      <c r="D12" s="4" t="s">
        <v>76</v>
      </c>
      <c r="E12" s="4"/>
      <c r="F12" s="4"/>
      <c r="G12" s="31" t="s">
        <v>8</v>
      </c>
      <c r="H12" s="4">
        <v>1</v>
      </c>
      <c r="I12" s="4">
        <v>2</v>
      </c>
      <c r="J12" s="4">
        <v>1</v>
      </c>
      <c r="K12" s="38">
        <f t="shared" si="0"/>
        <v>3</v>
      </c>
      <c r="L12" s="45">
        <v>1</v>
      </c>
      <c r="M12" s="40" t="s">
        <v>93</v>
      </c>
    </row>
    <row r="13" spans="1:13">
      <c r="A13" s="74"/>
      <c r="B13" s="82"/>
      <c r="C13" s="31" t="s">
        <v>7</v>
      </c>
      <c r="D13" s="4" t="s">
        <v>27</v>
      </c>
      <c r="E13" s="4"/>
      <c r="F13" s="4"/>
      <c r="G13" s="31" t="s">
        <v>8</v>
      </c>
      <c r="H13" s="4">
        <v>1</v>
      </c>
      <c r="I13" s="4">
        <v>2</v>
      </c>
      <c r="J13" s="4">
        <v>1</v>
      </c>
      <c r="K13" s="38">
        <f t="shared" si="0"/>
        <v>3</v>
      </c>
      <c r="L13" s="45">
        <v>1</v>
      </c>
      <c r="M13" s="40" t="s">
        <v>93</v>
      </c>
    </row>
    <row r="14" spans="1:13">
      <c r="A14" s="74"/>
      <c r="B14" s="82"/>
      <c r="C14" s="31" t="s">
        <v>7</v>
      </c>
      <c r="D14" s="4" t="s">
        <v>77</v>
      </c>
      <c r="E14" s="4"/>
      <c r="F14" s="4"/>
      <c r="G14" s="31" t="s">
        <v>8</v>
      </c>
      <c r="H14" s="4">
        <v>1</v>
      </c>
      <c r="I14" s="4">
        <v>2</v>
      </c>
      <c r="J14" s="4">
        <v>1</v>
      </c>
      <c r="K14" s="38">
        <f t="shared" si="0"/>
        <v>3</v>
      </c>
      <c r="L14" s="45">
        <v>1</v>
      </c>
      <c r="M14" s="40" t="s">
        <v>93</v>
      </c>
    </row>
    <row r="15" spans="1:13">
      <c r="A15" s="74"/>
      <c r="B15" s="82"/>
      <c r="C15" s="31" t="s">
        <v>7</v>
      </c>
      <c r="D15" s="4" t="s">
        <v>78</v>
      </c>
      <c r="E15" s="4"/>
      <c r="F15" s="4"/>
      <c r="G15" s="31" t="s">
        <v>8</v>
      </c>
      <c r="H15" s="4">
        <v>1</v>
      </c>
      <c r="I15" s="4">
        <v>2</v>
      </c>
      <c r="J15" s="4">
        <v>1</v>
      </c>
      <c r="K15" s="38">
        <f t="shared" si="0"/>
        <v>3</v>
      </c>
      <c r="L15" s="45">
        <v>1</v>
      </c>
      <c r="M15" s="40" t="s">
        <v>93</v>
      </c>
    </row>
    <row r="16" spans="1:13">
      <c r="A16" s="80">
        <v>5</v>
      </c>
      <c r="B16" s="67" t="s">
        <v>30</v>
      </c>
      <c r="C16" s="31" t="s">
        <v>7</v>
      </c>
      <c r="D16" s="41" t="s">
        <v>31</v>
      </c>
      <c r="E16" s="4"/>
      <c r="F16" s="4"/>
      <c r="G16" s="31" t="s">
        <v>8</v>
      </c>
      <c r="H16" s="4">
        <v>1</v>
      </c>
      <c r="I16" s="4">
        <v>1</v>
      </c>
      <c r="J16" s="4">
        <v>0</v>
      </c>
      <c r="K16" s="38">
        <f t="shared" si="0"/>
        <v>1</v>
      </c>
      <c r="L16" s="45">
        <v>2</v>
      </c>
      <c r="M16" s="40" t="s">
        <v>93</v>
      </c>
    </row>
    <row r="17" spans="1:13">
      <c r="A17" s="74"/>
      <c r="B17" s="68"/>
      <c r="C17" s="31" t="s">
        <v>7</v>
      </c>
      <c r="D17" s="41" t="s">
        <v>32</v>
      </c>
      <c r="E17" s="4"/>
      <c r="F17" s="4"/>
      <c r="G17" s="31" t="s">
        <v>8</v>
      </c>
      <c r="H17" s="4">
        <v>1</v>
      </c>
      <c r="I17" s="4">
        <v>1</v>
      </c>
      <c r="J17" s="4">
        <v>0</v>
      </c>
      <c r="K17" s="38">
        <f t="shared" si="0"/>
        <v>1</v>
      </c>
      <c r="L17" s="45">
        <v>2</v>
      </c>
      <c r="M17" s="40" t="s">
        <v>93</v>
      </c>
    </row>
    <row r="18" spans="1:13">
      <c r="A18" s="74"/>
      <c r="B18" s="68"/>
      <c r="C18" s="31" t="s">
        <v>7</v>
      </c>
      <c r="D18" s="41" t="s">
        <v>33</v>
      </c>
      <c r="E18" s="4"/>
      <c r="F18" s="4"/>
      <c r="G18" s="31" t="s">
        <v>8</v>
      </c>
      <c r="H18" s="4">
        <v>1</v>
      </c>
      <c r="I18" s="4">
        <v>1</v>
      </c>
      <c r="J18" s="4">
        <v>0</v>
      </c>
      <c r="K18" s="38">
        <f t="shared" si="0"/>
        <v>1</v>
      </c>
      <c r="L18" s="45">
        <v>2</v>
      </c>
      <c r="M18" s="40" t="s">
        <v>93</v>
      </c>
    </row>
    <row r="19" spans="1:13">
      <c r="A19" s="74"/>
      <c r="B19" s="68"/>
      <c r="C19" s="31" t="s">
        <v>7</v>
      </c>
      <c r="D19" s="41" t="s">
        <v>34</v>
      </c>
      <c r="E19" s="4"/>
      <c r="F19" s="4"/>
      <c r="G19" s="31" t="s">
        <v>8</v>
      </c>
      <c r="H19" s="4">
        <v>1</v>
      </c>
      <c r="I19" s="4">
        <v>1</v>
      </c>
      <c r="J19" s="4">
        <v>0</v>
      </c>
      <c r="K19" s="38">
        <f t="shared" si="0"/>
        <v>1</v>
      </c>
      <c r="L19" s="45">
        <v>2</v>
      </c>
      <c r="M19" s="40" t="s">
        <v>93</v>
      </c>
    </row>
    <row r="20" spans="1:13">
      <c r="A20" s="42">
        <v>6</v>
      </c>
      <c r="B20" s="43" t="s">
        <v>35</v>
      </c>
      <c r="C20" s="31" t="s">
        <v>66</v>
      </c>
      <c r="D20" s="33" t="s">
        <v>37</v>
      </c>
      <c r="E20" s="4"/>
      <c r="F20" s="4"/>
      <c r="G20" s="31" t="s">
        <v>29</v>
      </c>
      <c r="H20" s="4">
        <v>1</v>
      </c>
      <c r="I20" s="4">
        <v>2</v>
      </c>
      <c r="J20" s="4">
        <v>1</v>
      </c>
      <c r="K20" s="38">
        <f t="shared" si="0"/>
        <v>3</v>
      </c>
      <c r="L20" s="45">
        <v>2</v>
      </c>
      <c r="M20" s="40" t="s">
        <v>93</v>
      </c>
    </row>
    <row r="21" spans="1:13">
      <c r="A21" s="80">
        <v>7</v>
      </c>
      <c r="B21" s="67" t="s">
        <v>36</v>
      </c>
      <c r="C21" s="31" t="s">
        <v>66</v>
      </c>
      <c r="D21" s="4" t="s">
        <v>38</v>
      </c>
      <c r="E21" s="4"/>
      <c r="F21" s="4"/>
      <c r="G21" s="31" t="s">
        <v>8</v>
      </c>
      <c r="H21" s="4">
        <v>1</v>
      </c>
      <c r="I21" s="4">
        <v>1</v>
      </c>
      <c r="J21" s="4">
        <v>1</v>
      </c>
      <c r="K21" s="38">
        <f t="shared" si="0"/>
        <v>2</v>
      </c>
      <c r="L21" s="45">
        <v>1</v>
      </c>
      <c r="M21" s="40" t="s">
        <v>92</v>
      </c>
    </row>
    <row r="22" spans="1:13">
      <c r="A22" s="74"/>
      <c r="B22" s="68"/>
      <c r="C22" s="31" t="s">
        <v>66</v>
      </c>
      <c r="D22" s="4" t="s">
        <v>39</v>
      </c>
      <c r="E22" s="4"/>
      <c r="F22" s="4"/>
      <c r="G22" s="31" t="s">
        <v>8</v>
      </c>
      <c r="H22" s="4">
        <v>1</v>
      </c>
      <c r="I22" s="4">
        <v>1</v>
      </c>
      <c r="J22" s="4">
        <v>1</v>
      </c>
      <c r="K22" s="38">
        <f t="shared" si="0"/>
        <v>2</v>
      </c>
      <c r="L22" s="45">
        <v>1</v>
      </c>
      <c r="M22" s="40" t="s">
        <v>92</v>
      </c>
    </row>
    <row r="23" spans="1:13">
      <c r="A23" s="74"/>
      <c r="B23" s="68"/>
      <c r="C23" s="31" t="s">
        <v>66</v>
      </c>
      <c r="D23" s="4" t="s">
        <v>40</v>
      </c>
      <c r="E23" s="4"/>
      <c r="F23" s="4"/>
      <c r="G23" s="31" t="s">
        <v>8</v>
      </c>
      <c r="H23" s="4">
        <v>1</v>
      </c>
      <c r="I23" s="4">
        <v>1</v>
      </c>
      <c r="J23" s="4">
        <v>1</v>
      </c>
      <c r="K23" s="38">
        <f t="shared" si="0"/>
        <v>2</v>
      </c>
      <c r="L23" s="45">
        <v>1</v>
      </c>
      <c r="M23" s="40" t="s">
        <v>92</v>
      </c>
    </row>
    <row r="24" spans="1:13">
      <c r="A24" s="74"/>
      <c r="B24" s="68"/>
      <c r="C24" s="31" t="s">
        <v>66</v>
      </c>
      <c r="D24" s="4" t="s">
        <v>41</v>
      </c>
      <c r="E24" s="4"/>
      <c r="F24" s="4"/>
      <c r="G24" s="31" t="s">
        <v>8</v>
      </c>
      <c r="H24" s="4">
        <v>1</v>
      </c>
      <c r="I24" s="4">
        <v>1</v>
      </c>
      <c r="J24" s="4">
        <v>1</v>
      </c>
      <c r="K24" s="38">
        <f t="shared" si="0"/>
        <v>2</v>
      </c>
      <c r="L24" s="45">
        <v>1</v>
      </c>
      <c r="M24" s="40" t="s">
        <v>92</v>
      </c>
    </row>
    <row r="25" spans="1:13">
      <c r="A25" s="74"/>
      <c r="B25" s="68"/>
      <c r="C25" s="31" t="s">
        <v>66</v>
      </c>
      <c r="D25" s="4" t="s">
        <v>42</v>
      </c>
      <c r="E25" s="4"/>
      <c r="F25" s="4"/>
      <c r="G25" s="31" t="s">
        <v>8</v>
      </c>
      <c r="H25" s="4">
        <v>1</v>
      </c>
      <c r="I25" s="4">
        <v>1</v>
      </c>
      <c r="J25" s="4">
        <v>1</v>
      </c>
      <c r="K25" s="38">
        <f t="shared" si="0"/>
        <v>2</v>
      </c>
      <c r="L25" s="45">
        <v>1</v>
      </c>
      <c r="M25" s="40" t="s">
        <v>92</v>
      </c>
    </row>
    <row r="26" spans="1:13">
      <c r="A26" s="74"/>
      <c r="B26" s="68"/>
      <c r="C26" s="31" t="s">
        <v>66</v>
      </c>
      <c r="D26" s="4" t="s">
        <v>43</v>
      </c>
      <c r="E26" s="4"/>
      <c r="F26" s="4"/>
      <c r="G26" s="31" t="s">
        <v>8</v>
      </c>
      <c r="H26" s="4">
        <v>1</v>
      </c>
      <c r="I26" s="4">
        <v>1</v>
      </c>
      <c r="J26" s="4">
        <v>1</v>
      </c>
      <c r="K26" s="38">
        <f t="shared" si="0"/>
        <v>2</v>
      </c>
      <c r="L26" s="45">
        <v>1</v>
      </c>
      <c r="M26" s="40" t="s">
        <v>92</v>
      </c>
    </row>
    <row r="27" spans="1:13">
      <c r="A27" s="74"/>
      <c r="B27" s="68"/>
      <c r="C27" s="31" t="s">
        <v>66</v>
      </c>
      <c r="D27" s="4" t="s">
        <v>44</v>
      </c>
      <c r="E27" s="4"/>
      <c r="F27" s="4"/>
      <c r="G27" s="31" t="s">
        <v>8</v>
      </c>
      <c r="H27" s="4">
        <v>1</v>
      </c>
      <c r="I27" s="4">
        <v>1</v>
      </c>
      <c r="J27" s="4">
        <v>1</v>
      </c>
      <c r="K27" s="38">
        <f t="shared" si="0"/>
        <v>2</v>
      </c>
      <c r="L27" s="45">
        <v>1</v>
      </c>
      <c r="M27" s="40" t="s">
        <v>92</v>
      </c>
    </row>
    <row r="28" spans="1:13">
      <c r="A28" s="77"/>
      <c r="B28" s="69"/>
      <c r="C28" s="31" t="s">
        <v>66</v>
      </c>
      <c r="D28" s="4" t="s">
        <v>45</v>
      </c>
      <c r="E28" s="4"/>
      <c r="F28" s="4"/>
      <c r="G28" s="31" t="s">
        <v>8</v>
      </c>
      <c r="H28" s="4">
        <v>1</v>
      </c>
      <c r="I28" s="4">
        <v>1</v>
      </c>
      <c r="J28" s="4">
        <v>1</v>
      </c>
      <c r="K28" s="38">
        <f t="shared" si="0"/>
        <v>2</v>
      </c>
      <c r="L28" s="45">
        <v>1</v>
      </c>
      <c r="M28" s="40" t="s">
        <v>92</v>
      </c>
    </row>
    <row r="29" spans="1:13">
      <c r="A29" s="80">
        <v>8</v>
      </c>
      <c r="B29" s="67" t="s">
        <v>46</v>
      </c>
      <c r="C29" s="31" t="s">
        <v>66</v>
      </c>
      <c r="D29" s="4" t="s">
        <v>48</v>
      </c>
      <c r="E29" s="4"/>
      <c r="F29" s="4"/>
      <c r="G29" s="31" t="s">
        <v>8</v>
      </c>
      <c r="H29" s="4">
        <v>1</v>
      </c>
      <c r="I29" s="4">
        <v>1</v>
      </c>
      <c r="J29" s="4">
        <v>1</v>
      </c>
      <c r="K29" s="4">
        <f t="shared" si="0"/>
        <v>2</v>
      </c>
      <c r="L29" s="44">
        <v>2</v>
      </c>
      <c r="M29" s="40" t="s">
        <v>93</v>
      </c>
    </row>
    <row r="30" spans="1:13">
      <c r="A30" s="74"/>
      <c r="B30" s="68"/>
      <c r="C30" s="31" t="s">
        <v>66</v>
      </c>
      <c r="D30" s="4" t="s">
        <v>49</v>
      </c>
      <c r="E30" s="4"/>
      <c r="F30" s="4"/>
      <c r="G30" s="31" t="s">
        <v>8</v>
      </c>
      <c r="H30" s="4">
        <v>1</v>
      </c>
      <c r="I30" s="4">
        <v>1</v>
      </c>
      <c r="J30" s="4">
        <v>1</v>
      </c>
      <c r="K30" s="4">
        <f t="shared" si="0"/>
        <v>2</v>
      </c>
      <c r="L30" s="44">
        <v>2</v>
      </c>
      <c r="M30" s="40" t="s">
        <v>93</v>
      </c>
    </row>
    <row r="31" spans="1:13">
      <c r="A31" s="74"/>
      <c r="B31" s="68"/>
      <c r="C31" s="31" t="s">
        <v>66</v>
      </c>
      <c r="D31" s="4" t="s">
        <v>50</v>
      </c>
      <c r="E31" s="4"/>
      <c r="F31" s="4"/>
      <c r="G31" s="31" t="s">
        <v>8</v>
      </c>
      <c r="H31" s="4">
        <v>1</v>
      </c>
      <c r="I31" s="4">
        <v>1</v>
      </c>
      <c r="J31" s="4">
        <v>1</v>
      </c>
      <c r="K31" s="4">
        <f t="shared" si="0"/>
        <v>2</v>
      </c>
      <c r="L31" s="44">
        <v>2</v>
      </c>
      <c r="M31" s="40" t="s">
        <v>93</v>
      </c>
    </row>
    <row r="32" spans="1:13">
      <c r="A32" s="74"/>
      <c r="B32" s="68"/>
      <c r="C32" s="31" t="s">
        <v>66</v>
      </c>
      <c r="D32" s="4" t="s">
        <v>51</v>
      </c>
      <c r="E32" s="4"/>
      <c r="F32" s="4"/>
      <c r="G32" s="31" t="s">
        <v>8</v>
      </c>
      <c r="H32" s="4">
        <v>1</v>
      </c>
      <c r="I32" s="4">
        <v>1</v>
      </c>
      <c r="J32" s="4">
        <v>1</v>
      </c>
      <c r="K32" s="4">
        <f t="shared" si="0"/>
        <v>2</v>
      </c>
      <c r="L32" s="44">
        <v>2</v>
      </c>
      <c r="M32" s="40" t="s">
        <v>93</v>
      </c>
    </row>
    <row r="33" spans="1:15">
      <c r="A33" s="64">
        <v>9</v>
      </c>
      <c r="B33" s="67" t="s">
        <v>47</v>
      </c>
      <c r="C33" s="31" t="s">
        <v>66</v>
      </c>
      <c r="D33" s="4" t="s">
        <v>52</v>
      </c>
      <c r="E33" s="4"/>
      <c r="F33" s="4"/>
      <c r="G33" s="31" t="s">
        <v>8</v>
      </c>
      <c r="H33" s="4">
        <v>1</v>
      </c>
      <c r="I33" s="4">
        <v>2</v>
      </c>
      <c r="J33" s="4">
        <v>1</v>
      </c>
      <c r="K33" s="4">
        <f t="shared" si="0"/>
        <v>3</v>
      </c>
      <c r="L33" s="44">
        <v>2</v>
      </c>
      <c r="M33" s="40" t="s">
        <v>92</v>
      </c>
    </row>
    <row r="34" spans="1:15">
      <c r="A34" s="64"/>
      <c r="B34" s="68"/>
      <c r="C34" s="31" t="s">
        <v>66</v>
      </c>
      <c r="D34" s="4" t="s">
        <v>53</v>
      </c>
      <c r="E34" s="4"/>
      <c r="F34" s="4"/>
      <c r="G34" s="31" t="s">
        <v>8</v>
      </c>
      <c r="H34" s="4">
        <v>1</v>
      </c>
      <c r="I34" s="4">
        <v>2</v>
      </c>
      <c r="J34" s="4">
        <v>1</v>
      </c>
      <c r="K34" s="4">
        <f t="shared" si="0"/>
        <v>3</v>
      </c>
      <c r="L34" s="44">
        <v>2</v>
      </c>
      <c r="M34" s="40" t="s">
        <v>92</v>
      </c>
    </row>
    <row r="35" spans="1:15">
      <c r="A35" s="64"/>
      <c r="B35" s="68"/>
      <c r="C35" s="31" t="s">
        <v>66</v>
      </c>
      <c r="D35" s="4" t="s">
        <v>54</v>
      </c>
      <c r="E35" s="4"/>
      <c r="F35" s="4"/>
      <c r="G35" s="31" t="s">
        <v>8</v>
      </c>
      <c r="H35" s="4">
        <v>1</v>
      </c>
      <c r="I35" s="4">
        <v>2</v>
      </c>
      <c r="J35" s="4">
        <v>1</v>
      </c>
      <c r="K35" s="4">
        <f t="shared" si="0"/>
        <v>3</v>
      </c>
      <c r="L35" s="44">
        <v>2</v>
      </c>
      <c r="M35" s="40" t="s">
        <v>92</v>
      </c>
    </row>
    <row r="36" spans="1:15">
      <c r="A36" s="64"/>
      <c r="B36" s="68"/>
      <c r="C36" s="31" t="s">
        <v>66</v>
      </c>
      <c r="D36" s="4" t="s">
        <v>55</v>
      </c>
      <c r="E36" s="4"/>
      <c r="F36" s="4"/>
      <c r="G36" s="31" t="s">
        <v>8</v>
      </c>
      <c r="H36" s="4">
        <v>1</v>
      </c>
      <c r="I36" s="4">
        <v>2</v>
      </c>
      <c r="J36" s="4">
        <v>1</v>
      </c>
      <c r="K36" s="4">
        <f t="shared" si="0"/>
        <v>3</v>
      </c>
      <c r="L36" s="44">
        <v>2</v>
      </c>
      <c r="M36" s="40" t="s">
        <v>92</v>
      </c>
    </row>
    <row r="37" spans="1:15">
      <c r="A37" s="39">
        <v>10</v>
      </c>
      <c r="B37" s="4" t="s">
        <v>56</v>
      </c>
      <c r="C37" s="31" t="s">
        <v>7</v>
      </c>
      <c r="D37" s="4" t="s">
        <v>57</v>
      </c>
      <c r="E37" s="4"/>
      <c r="F37" s="4"/>
      <c r="G37" s="31" t="s">
        <v>8</v>
      </c>
      <c r="H37" s="4">
        <v>1</v>
      </c>
      <c r="I37" s="4">
        <v>3</v>
      </c>
      <c r="J37" s="4">
        <v>2</v>
      </c>
      <c r="K37" s="4">
        <f t="shared" si="0"/>
        <v>5</v>
      </c>
      <c r="L37" s="44">
        <v>1</v>
      </c>
      <c r="M37" s="40" t="s">
        <v>93</v>
      </c>
    </row>
    <row r="38" spans="1:15">
      <c r="A38" s="39">
        <v>11</v>
      </c>
      <c r="B38" s="4" t="s">
        <v>58</v>
      </c>
      <c r="C38" s="31" t="s">
        <v>7</v>
      </c>
      <c r="D38" s="4" t="s">
        <v>67</v>
      </c>
      <c r="E38" s="4"/>
      <c r="F38" s="4"/>
      <c r="G38" s="31" t="s">
        <v>8</v>
      </c>
      <c r="H38" s="4">
        <v>1</v>
      </c>
      <c r="I38" s="4">
        <v>3</v>
      </c>
      <c r="J38" s="4">
        <v>1</v>
      </c>
      <c r="K38" s="4">
        <f t="shared" si="0"/>
        <v>4</v>
      </c>
      <c r="L38" s="44">
        <v>2</v>
      </c>
      <c r="M38" s="40" t="s">
        <v>93</v>
      </c>
    </row>
    <row r="39" spans="1:15">
      <c r="A39" s="39">
        <v>12</v>
      </c>
      <c r="B39" s="4" t="s">
        <v>59</v>
      </c>
      <c r="C39" s="31" t="s">
        <v>7</v>
      </c>
      <c r="D39" s="4" t="s">
        <v>68</v>
      </c>
      <c r="E39" s="4"/>
      <c r="F39" s="4"/>
      <c r="G39" s="31" t="s">
        <v>8</v>
      </c>
      <c r="H39" s="4">
        <v>1</v>
      </c>
      <c r="I39" s="4">
        <v>1</v>
      </c>
      <c r="J39" s="4">
        <v>1</v>
      </c>
      <c r="K39" s="4">
        <f t="shared" si="0"/>
        <v>2</v>
      </c>
      <c r="L39" s="44">
        <v>2</v>
      </c>
      <c r="M39" s="40" t="s">
        <v>93</v>
      </c>
    </row>
    <row r="40" spans="1:15">
      <c r="A40" s="73">
        <v>13</v>
      </c>
      <c r="B40" s="67" t="s">
        <v>65</v>
      </c>
      <c r="C40" s="31" t="s">
        <v>66</v>
      </c>
      <c r="D40" s="4" t="s">
        <v>69</v>
      </c>
      <c r="E40" s="4"/>
      <c r="F40" s="4"/>
      <c r="G40" s="31" t="s">
        <v>8</v>
      </c>
      <c r="H40" s="4">
        <v>1</v>
      </c>
      <c r="I40" s="4">
        <v>1</v>
      </c>
      <c r="J40" s="4">
        <v>1</v>
      </c>
      <c r="K40" s="4">
        <f t="shared" si="0"/>
        <v>2</v>
      </c>
      <c r="L40" s="44">
        <v>2</v>
      </c>
      <c r="M40" s="40" t="s">
        <v>93</v>
      </c>
    </row>
    <row r="41" spans="1:15">
      <c r="A41" s="77"/>
      <c r="B41" s="69"/>
      <c r="C41" s="31" t="s">
        <v>66</v>
      </c>
      <c r="D41" s="4" t="s">
        <v>70</v>
      </c>
      <c r="E41" s="4"/>
      <c r="F41" s="4"/>
      <c r="G41" s="31" t="s">
        <v>8</v>
      </c>
      <c r="H41" s="4">
        <v>1</v>
      </c>
      <c r="I41" s="4">
        <v>1</v>
      </c>
      <c r="J41" s="4">
        <v>1</v>
      </c>
      <c r="K41" s="4">
        <f t="shared" si="0"/>
        <v>2</v>
      </c>
      <c r="L41" s="44">
        <v>2</v>
      </c>
      <c r="M41" s="40" t="s">
        <v>93</v>
      </c>
    </row>
    <row r="42" spans="1:15">
      <c r="A42" s="73">
        <v>14</v>
      </c>
      <c r="B42" s="78" t="s">
        <v>80</v>
      </c>
      <c r="C42" s="31" t="s">
        <v>66</v>
      </c>
      <c r="D42" s="4" t="s">
        <v>81</v>
      </c>
      <c r="E42" s="4"/>
      <c r="F42" s="4"/>
      <c r="G42" s="31" t="s">
        <v>8</v>
      </c>
      <c r="H42" s="4">
        <v>1</v>
      </c>
      <c r="I42" s="4">
        <v>2</v>
      </c>
      <c r="J42" s="4">
        <v>1</v>
      </c>
      <c r="K42" s="4">
        <f t="shared" si="0"/>
        <v>3</v>
      </c>
      <c r="L42" s="44">
        <v>1</v>
      </c>
      <c r="M42" s="40" t="s">
        <v>92</v>
      </c>
      <c r="N42" s="11"/>
      <c r="O42" s="11"/>
    </row>
    <row r="43" spans="1:15">
      <c r="A43" s="74"/>
      <c r="B43" s="68"/>
      <c r="C43" s="31" t="s">
        <v>66</v>
      </c>
      <c r="D43" s="4" t="s">
        <v>82</v>
      </c>
      <c r="E43" s="4"/>
      <c r="F43" s="4"/>
      <c r="G43" s="31" t="s">
        <v>8</v>
      </c>
      <c r="H43" s="4">
        <v>1</v>
      </c>
      <c r="I43" s="4">
        <v>2</v>
      </c>
      <c r="J43" s="4">
        <v>1</v>
      </c>
      <c r="K43" s="4">
        <f t="shared" si="0"/>
        <v>3</v>
      </c>
      <c r="L43" s="44">
        <v>1</v>
      </c>
      <c r="M43" s="40" t="s">
        <v>92</v>
      </c>
      <c r="N43" s="11"/>
      <c r="O43" s="11"/>
    </row>
    <row r="44" spans="1:15">
      <c r="A44" s="74"/>
      <c r="B44" s="68"/>
      <c r="C44" s="31" t="s">
        <v>66</v>
      </c>
      <c r="D44" s="4" t="s">
        <v>83</v>
      </c>
      <c r="E44" s="4"/>
      <c r="F44" s="4"/>
      <c r="G44" s="31" t="s">
        <v>8</v>
      </c>
      <c r="H44" s="4">
        <v>1</v>
      </c>
      <c r="I44" s="4">
        <v>2</v>
      </c>
      <c r="J44" s="4">
        <v>1</v>
      </c>
      <c r="K44" s="4">
        <f t="shared" si="0"/>
        <v>3</v>
      </c>
      <c r="L44" s="44">
        <v>1</v>
      </c>
      <c r="M44" s="40" t="s">
        <v>92</v>
      </c>
      <c r="N44" s="11"/>
      <c r="O44" s="11"/>
    </row>
    <row r="45" spans="1:15">
      <c r="A45" s="74"/>
      <c r="B45" s="68"/>
      <c r="C45" s="31" t="s">
        <v>66</v>
      </c>
      <c r="D45" s="4" t="s">
        <v>84</v>
      </c>
      <c r="E45" s="4"/>
      <c r="F45" s="4"/>
      <c r="G45" s="31" t="s">
        <v>8</v>
      </c>
      <c r="H45" s="4">
        <v>1</v>
      </c>
      <c r="I45" s="4">
        <v>2</v>
      </c>
      <c r="J45" s="4">
        <v>1</v>
      </c>
      <c r="K45" s="4">
        <f t="shared" si="0"/>
        <v>3</v>
      </c>
      <c r="L45" s="44">
        <v>1</v>
      </c>
      <c r="M45" s="40" t="s">
        <v>92</v>
      </c>
      <c r="N45" s="11"/>
      <c r="O45" s="11"/>
    </row>
    <row r="46" spans="1:15">
      <c r="A46" s="74"/>
      <c r="B46" s="68"/>
      <c r="C46" s="31" t="s">
        <v>66</v>
      </c>
      <c r="D46" s="4" t="s">
        <v>85</v>
      </c>
      <c r="E46" s="4"/>
      <c r="F46" s="4"/>
      <c r="G46" s="31" t="s">
        <v>8</v>
      </c>
      <c r="H46" s="4">
        <v>1</v>
      </c>
      <c r="I46" s="4">
        <v>2</v>
      </c>
      <c r="J46" s="4">
        <v>1</v>
      </c>
      <c r="K46" s="4">
        <f t="shared" si="0"/>
        <v>3</v>
      </c>
      <c r="L46" s="44">
        <v>1</v>
      </c>
      <c r="M46" s="40" t="s">
        <v>92</v>
      </c>
      <c r="N46" s="11"/>
      <c r="O46" s="11"/>
    </row>
    <row r="47" spans="1:15">
      <c r="A47" s="74"/>
      <c r="B47" s="68"/>
      <c r="C47" s="31" t="s">
        <v>66</v>
      </c>
      <c r="D47" s="4" t="s">
        <v>86</v>
      </c>
      <c r="E47" s="4"/>
      <c r="F47" s="4"/>
      <c r="G47" s="31" t="s">
        <v>8</v>
      </c>
      <c r="H47" s="4">
        <v>1</v>
      </c>
      <c r="I47" s="4">
        <v>2</v>
      </c>
      <c r="J47" s="4">
        <v>1</v>
      </c>
      <c r="K47" s="4">
        <f t="shared" si="0"/>
        <v>3</v>
      </c>
      <c r="L47" s="44">
        <v>1</v>
      </c>
      <c r="M47" s="40" t="s">
        <v>92</v>
      </c>
      <c r="N47" s="11"/>
      <c r="O47" s="11"/>
    </row>
    <row r="48" spans="1:15">
      <c r="A48" s="74"/>
      <c r="B48" s="68"/>
      <c r="C48" s="31" t="s">
        <v>66</v>
      </c>
      <c r="D48" s="4" t="s">
        <v>87</v>
      </c>
      <c r="E48" s="4"/>
      <c r="F48" s="4"/>
      <c r="G48" s="31" t="s">
        <v>8</v>
      </c>
      <c r="H48" s="4">
        <v>1</v>
      </c>
      <c r="I48" s="4">
        <v>2</v>
      </c>
      <c r="J48" s="4">
        <v>1</v>
      </c>
      <c r="K48" s="4">
        <f t="shared" si="0"/>
        <v>3</v>
      </c>
      <c r="L48" s="44">
        <v>1</v>
      </c>
      <c r="M48" s="40" t="s">
        <v>92</v>
      </c>
      <c r="N48" s="11"/>
      <c r="O48" s="11"/>
    </row>
    <row r="49" spans="1:15">
      <c r="A49" s="74"/>
      <c r="B49" s="68"/>
      <c r="C49" s="31" t="s">
        <v>66</v>
      </c>
      <c r="D49" s="4" t="s">
        <v>88</v>
      </c>
      <c r="E49" s="4"/>
      <c r="F49" s="4"/>
      <c r="G49" s="31" t="s">
        <v>8</v>
      </c>
      <c r="H49" s="4">
        <v>1</v>
      </c>
      <c r="I49" s="4">
        <v>2</v>
      </c>
      <c r="J49" s="4">
        <v>1</v>
      </c>
      <c r="K49" s="4">
        <f t="shared" si="0"/>
        <v>3</v>
      </c>
      <c r="L49" s="44">
        <v>1</v>
      </c>
      <c r="M49" s="40" t="s">
        <v>92</v>
      </c>
      <c r="N49" s="11"/>
      <c r="O49" s="11"/>
    </row>
    <row r="50" spans="1:15">
      <c r="A50" s="74"/>
      <c r="B50" s="68"/>
      <c r="C50" s="31" t="s">
        <v>66</v>
      </c>
      <c r="D50" s="4" t="s">
        <v>89</v>
      </c>
      <c r="E50" s="4"/>
      <c r="F50" s="4"/>
      <c r="G50" s="31" t="s">
        <v>8</v>
      </c>
      <c r="H50" s="4">
        <v>1</v>
      </c>
      <c r="I50" s="4">
        <v>2</v>
      </c>
      <c r="J50" s="4">
        <v>1</v>
      </c>
      <c r="K50" s="4">
        <f t="shared" si="0"/>
        <v>3</v>
      </c>
      <c r="L50" s="44">
        <v>1</v>
      </c>
      <c r="M50" s="40" t="s">
        <v>92</v>
      </c>
      <c r="N50" s="11"/>
      <c r="O50" s="11"/>
    </row>
    <row r="51" spans="1:15">
      <c r="A51" s="77"/>
      <c r="B51" s="69"/>
      <c r="C51" s="31" t="s">
        <v>66</v>
      </c>
      <c r="D51" s="4" t="s">
        <v>90</v>
      </c>
      <c r="E51" s="4"/>
      <c r="F51" s="4"/>
      <c r="G51" s="31" t="s">
        <v>8</v>
      </c>
      <c r="H51" s="4">
        <v>1</v>
      </c>
      <c r="I51" s="4">
        <v>2</v>
      </c>
      <c r="J51" s="4">
        <v>1</v>
      </c>
      <c r="K51" s="4">
        <f t="shared" si="0"/>
        <v>3</v>
      </c>
      <c r="L51" s="44">
        <v>1</v>
      </c>
      <c r="M51" s="40" t="s">
        <v>92</v>
      </c>
      <c r="N51" s="11"/>
      <c r="O51" s="11"/>
    </row>
    <row r="52" spans="1:15">
      <c r="A52" s="73">
        <v>15</v>
      </c>
      <c r="B52" s="78" t="s">
        <v>94</v>
      </c>
      <c r="C52" s="31" t="s">
        <v>66</v>
      </c>
      <c r="D52" s="4" t="s">
        <v>95</v>
      </c>
      <c r="E52" s="4"/>
      <c r="F52" s="4"/>
      <c r="G52" s="31" t="s">
        <v>8</v>
      </c>
      <c r="H52" s="4">
        <v>1</v>
      </c>
      <c r="I52" s="4">
        <v>1</v>
      </c>
      <c r="J52" s="4">
        <v>1</v>
      </c>
      <c r="K52" s="4">
        <f t="shared" si="0"/>
        <v>2</v>
      </c>
      <c r="L52" s="44">
        <v>2</v>
      </c>
      <c r="M52" s="40" t="s">
        <v>93</v>
      </c>
      <c r="N52" s="11"/>
      <c r="O52" s="11"/>
    </row>
    <row r="53" spans="1:15">
      <c r="A53" s="77"/>
      <c r="B53" s="69"/>
      <c r="C53" s="31" t="s">
        <v>66</v>
      </c>
      <c r="D53" s="4" t="s">
        <v>96</v>
      </c>
      <c r="E53" s="4"/>
      <c r="F53" s="4"/>
      <c r="G53" s="31" t="s">
        <v>8</v>
      </c>
      <c r="H53" s="4">
        <v>1</v>
      </c>
      <c r="I53" s="4">
        <v>1</v>
      </c>
      <c r="J53" s="4">
        <v>1</v>
      </c>
      <c r="K53" s="4">
        <f t="shared" si="0"/>
        <v>2</v>
      </c>
      <c r="L53" s="44">
        <v>2</v>
      </c>
      <c r="M53" s="40" t="s">
        <v>93</v>
      </c>
      <c r="N53" s="11"/>
      <c r="O53" s="11"/>
    </row>
    <row r="54" spans="1:15">
      <c r="A54" s="31">
        <v>16</v>
      </c>
      <c r="B54" s="4" t="s">
        <v>60</v>
      </c>
      <c r="C54" s="31" t="s">
        <v>7</v>
      </c>
      <c r="D54" s="4" t="s">
        <v>61</v>
      </c>
      <c r="E54" s="4"/>
      <c r="F54" s="4"/>
      <c r="G54" s="31" t="s">
        <v>8</v>
      </c>
      <c r="H54" s="4">
        <v>1</v>
      </c>
      <c r="I54" s="4">
        <v>2</v>
      </c>
      <c r="J54" s="4">
        <v>0</v>
      </c>
      <c r="K54" s="48">
        <f t="shared" si="0"/>
        <v>2</v>
      </c>
      <c r="L54" s="44">
        <v>1</v>
      </c>
      <c r="M54" s="40" t="s">
        <v>93</v>
      </c>
    </row>
    <row r="55" spans="1:15">
      <c r="K55" s="49"/>
    </row>
    <row r="56" spans="1:15">
      <c r="B56" s="7" t="s">
        <v>62</v>
      </c>
    </row>
    <row r="57" spans="1:15">
      <c r="B57" s="9" t="s">
        <v>73</v>
      </c>
    </row>
    <row r="58" spans="1:15">
      <c r="B58" s="9" t="s">
        <v>74</v>
      </c>
    </row>
  </sheetData>
  <mergeCells count="22">
    <mergeCell ref="L3:L4"/>
    <mergeCell ref="A7:A10"/>
    <mergeCell ref="B7:B10"/>
    <mergeCell ref="A12:A15"/>
    <mergeCell ref="B12:B15"/>
    <mergeCell ref="C3:K3"/>
    <mergeCell ref="A52:A53"/>
    <mergeCell ref="B52:B53"/>
    <mergeCell ref="A3:A4"/>
    <mergeCell ref="B3:B4"/>
    <mergeCell ref="A16:A19"/>
    <mergeCell ref="B16:B19"/>
    <mergeCell ref="A21:A28"/>
    <mergeCell ref="B21:B28"/>
    <mergeCell ref="B29:B32"/>
    <mergeCell ref="A33:A36"/>
    <mergeCell ref="A42:A51"/>
    <mergeCell ref="B42:B51"/>
    <mergeCell ref="B40:B41"/>
    <mergeCell ref="A29:A32"/>
    <mergeCell ref="B33:B36"/>
    <mergeCell ref="A40:A41"/>
  </mergeCells>
  <phoneticPr fontId="15" type="noConversion"/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BgPN_form_cen</vt:lpstr>
      <vt:lpstr>BgPN_sopz</vt:lpstr>
      <vt:lpstr>BgPN_form_cen!Obszar_wydruku</vt:lpstr>
      <vt:lpstr>BgPN_sopz!Obszar_wydruku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2019-05-27T11:29:52Z</dcterms:modified>
</cp:coreProperties>
</file>